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475" tabRatio="782" firstSheet="4" activeTab="7"/>
  </bookViews>
  <sheets>
    <sheet name="Half and Quarter" sheetId="1" r:id="rId1"/>
    <sheet name="Half and Quarter (2)" sheetId="2" r:id="rId2"/>
    <sheet name="Fractions=1" sheetId="3" r:id="rId3"/>
    <sheet name="Fractions of TU numbers" sheetId="4" r:id="rId4"/>
    <sheet name="Fractions of HTU" sheetId="5" r:id="rId5"/>
    <sheet name="Percent of TU" sheetId="6" r:id="rId6"/>
    <sheet name="Percent of HTU" sheetId="7" r:id="rId7"/>
    <sheet name="Equal fraction" sheetId="8" r:id="rId8"/>
    <sheet name="Make equal" sheetId="9" r:id="rId9"/>
    <sheet name="Circle equal" sheetId="10" r:id="rId10"/>
    <sheet name="Improper or mixed" sheetId="11" r:id="rId11"/>
    <sheet name="Compare Fractions" sheetId="12" r:id="rId12"/>
    <sheet name="Ratio" sheetId="13" r:id="rId13"/>
  </sheets>
  <externalReferences>
    <externalReference r:id="rId16"/>
  </externalReferences>
  <definedNames>
    <definedName name="_xlnm.Print_Area" localSheetId="9">'Circle equal'!$A$1:$AF$33</definedName>
    <definedName name="_xlnm.Print_Area" localSheetId="11">'Compare Fractions'!$A$1:$AE$24</definedName>
    <definedName name="_xlnm.Print_Area" localSheetId="7">'Equal fraction'!$A$1:$AI$24</definedName>
    <definedName name="_xlnm.Print_Area" localSheetId="2">'Fractions=1'!$A$1:$AB$24</definedName>
    <definedName name="_xlnm.Print_Area" localSheetId="10">'Improper or mixed'!$A$1:$AI$24</definedName>
    <definedName name="_xlnm.Print_Area" localSheetId="12">'Ratio'!$A$1:$AB$24</definedName>
  </definedNames>
  <calcPr fullCalcOnLoad="1"/>
</workbook>
</file>

<file path=xl/sharedStrings.xml><?xml version="1.0" encoding="utf-8"?>
<sst xmlns="http://schemas.openxmlformats.org/spreadsheetml/2006/main" count="1123" uniqueCount="109">
  <si>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</si>
  <si>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</si>
  <si>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</si>
  <si>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</si>
  <si>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</si>
  <si>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</si>
  <si>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</si>
  <si>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</si>
  <si>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</si>
  <si>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</si>
  <si>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</si>
  <si>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</si>
  <si>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</si>
  <si>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</si>
  <si>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</si>
  <si>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</si>
  <si>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</si>
  <si>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</si>
  <si>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</si>
  <si>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</si>
  <si>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Name……….……..……...…….</t>
  </si>
  <si>
    <t>is</t>
  </si>
  <si>
    <t xml:space="preserve">Fractions of </t>
  </si>
  <si>
    <t>TU number</t>
  </si>
  <si>
    <t>Calculation</t>
  </si>
  <si>
    <t>@</t>
  </si>
  <si>
    <t>B</t>
  </si>
  <si>
    <t>F</t>
  </si>
  <si>
    <t>H</t>
  </si>
  <si>
    <t>I</t>
  </si>
  <si>
    <t>K</t>
  </si>
  <si>
    <t>N</t>
  </si>
  <si>
    <t>O</t>
  </si>
  <si>
    <t>Q</t>
  </si>
  <si>
    <t>/</t>
  </si>
  <si>
    <t>of</t>
  </si>
  <si>
    <t xml:space="preserve">Percentage of </t>
  </si>
  <si>
    <t>%</t>
  </si>
  <si>
    <t>1/2</t>
  </si>
  <si>
    <t>1/5</t>
  </si>
  <si>
    <t>1/10</t>
  </si>
  <si>
    <t>1/100</t>
  </si>
  <si>
    <t>3/4</t>
  </si>
  <si>
    <t>6/8</t>
  </si>
  <si>
    <t>2/8</t>
  </si>
  <si>
    <t>4/8</t>
  </si>
  <si>
    <t>1/4</t>
  </si>
  <si>
    <t>4/5</t>
  </si>
  <si>
    <t>8/10</t>
  </si>
  <si>
    <t>3/5</t>
  </si>
  <si>
    <t>6/10</t>
  </si>
  <si>
    <t>2/5</t>
  </si>
  <si>
    <t>4/10</t>
  </si>
  <si>
    <t>2/10</t>
  </si>
  <si>
    <t>10/100</t>
  </si>
  <si>
    <t>10/10</t>
  </si>
  <si>
    <t>4/4</t>
  </si>
  <si>
    <t>5/500</t>
  </si>
  <si>
    <t>1/20</t>
  </si>
  <si>
    <t>5/100</t>
  </si>
  <si>
    <t>,</t>
  </si>
  <si>
    <t>u.</t>
  </si>
  <si>
    <t>v.</t>
  </si>
  <si>
    <t>w.</t>
  </si>
  <si>
    <t>x.</t>
  </si>
  <si>
    <t>y.</t>
  </si>
  <si>
    <t>z.</t>
  </si>
  <si>
    <t>aa.</t>
  </si>
  <si>
    <t>ab.</t>
  </si>
  <si>
    <t>ac.</t>
  </si>
  <si>
    <t>ad.</t>
  </si>
  <si>
    <t>3/6</t>
  </si>
  <si>
    <t>5/20</t>
  </si>
  <si>
    <t>5/25</t>
  </si>
  <si>
    <t>20/50</t>
  </si>
  <si>
    <t>30/50</t>
  </si>
  <si>
    <t>2/200</t>
  </si>
  <si>
    <t>Fraction Equivalents</t>
  </si>
  <si>
    <t>Circle the equivalents</t>
  </si>
  <si>
    <t>50%</t>
  </si>
  <si>
    <t>25%</t>
  </si>
  <si>
    <t>75%</t>
  </si>
  <si>
    <t>1%</t>
  </si>
  <si>
    <t>10%</t>
  </si>
  <si>
    <t>20%</t>
  </si>
  <si>
    <t>40%</t>
  </si>
  <si>
    <t>60%</t>
  </si>
  <si>
    <t>80%</t>
  </si>
  <si>
    <t>5%</t>
  </si>
  <si>
    <t>100%</t>
  </si>
  <si>
    <t>75/100</t>
  </si>
  <si>
    <t>20/20</t>
  </si>
  <si>
    <t>4/40</t>
  </si>
  <si>
    <t>80/100</t>
  </si>
  <si>
    <t>2/40</t>
  </si>
  <si>
    <t>90/100</t>
  </si>
  <si>
    <t>9/10</t>
  </si>
  <si>
    <t>45/50</t>
  </si>
  <si>
    <t xml:space="preserve">Fractions that make 1 </t>
  </si>
  <si>
    <t>+</t>
  </si>
  <si>
    <t>Ratio</t>
  </si>
  <si>
    <t>Find an equal</t>
  </si>
  <si>
    <t>=</t>
  </si>
  <si>
    <t>Equivalent</t>
  </si>
  <si>
    <t xml:space="preserve">Fractions &amp; Decimals </t>
  </si>
  <si>
    <t>Fractions</t>
  </si>
  <si>
    <t>Circle the bigger fractions</t>
  </si>
  <si>
    <t>Improper or mixed</t>
  </si>
  <si>
    <t>Equivalent fractions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</si>
</sst>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0000000%"/>
    <numFmt numFmtId="190" formatCode="0.000000000%"/>
    <numFmt numFmtId="191" formatCode="0.0000000000%"/>
    <numFmt numFmtId="192" formatCode="0.00000000000%"/>
    <numFmt numFmtId="193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24"/>
      <color indexed="8"/>
      <name val="Calibri"/>
      <family val="2"/>
    </font>
    <font>
      <sz val="2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4"/>
      <color indexed="8"/>
      <name val="MS Reference 2"/>
      <family val="0"/>
    </font>
    <font>
      <sz val="16"/>
      <color indexed="8"/>
      <name val="MS Reference 2"/>
      <family val="0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i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MS Reference 2"/>
      <family val="0"/>
    </font>
    <font>
      <sz val="16"/>
      <color theme="1"/>
      <name val="MS Reference 2"/>
      <family val="0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6" fillId="3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1" fontId="4" fillId="33" borderId="0" xfId="0" applyNumberFormat="1" applyFont="1" applyFill="1" applyAlignment="1">
      <alignment horizontal="right" vertical="top"/>
    </xf>
    <xf numFmtId="0" fontId="11" fillId="33" borderId="0" xfId="0" applyFont="1" applyFill="1" applyAlignment="1">
      <alignment horizontal="center" vertical="center"/>
    </xf>
    <xf numFmtId="0" fontId="57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13" fillId="33" borderId="0" xfId="0" applyNumberFormat="1" applyFont="1" applyFill="1" applyAlignment="1">
      <alignment horizontal="center" vertical="center"/>
    </xf>
    <xf numFmtId="0" fontId="5" fillId="33" borderId="0" xfId="59" applyNumberFormat="1" applyFont="1" applyFill="1" applyAlignment="1">
      <alignment horizontal="right" vertical="center"/>
    </xf>
    <xf numFmtId="0" fontId="13" fillId="33" borderId="0" xfId="59" applyNumberFormat="1" applyFont="1" applyFill="1" applyAlignment="1">
      <alignment horizontal="center" vertical="center"/>
    </xf>
    <xf numFmtId="0" fontId="12" fillId="33" borderId="0" xfId="59" applyNumberFormat="1" applyFont="1" applyFill="1" applyAlignment="1">
      <alignment horizontal="center" vertical="center"/>
    </xf>
    <xf numFmtId="0" fontId="12" fillId="33" borderId="0" xfId="59" applyNumberFormat="1" applyFont="1" applyFill="1" applyAlignment="1">
      <alignment horizontal="left" vertical="center"/>
    </xf>
    <xf numFmtId="0" fontId="4" fillId="33" borderId="0" xfId="59" applyNumberFormat="1" applyFont="1" applyFill="1" applyAlignment="1">
      <alignment horizontal="center" vertical="center"/>
    </xf>
    <xf numFmtId="0" fontId="0" fillId="33" borderId="0" xfId="59" applyNumberFormat="1" applyFont="1" applyFill="1" applyAlignment="1">
      <alignment/>
    </xf>
    <xf numFmtId="0" fontId="4" fillId="33" borderId="0" xfId="59" applyNumberFormat="1" applyFont="1" applyFill="1" applyAlignment="1">
      <alignment horizontal="right" vertical="center"/>
    </xf>
    <xf numFmtId="0" fontId="0" fillId="0" borderId="0" xfId="0" applyNumberFormat="1" applyAlignment="1">
      <alignment horizontal="center"/>
    </xf>
    <xf numFmtId="0" fontId="7" fillId="33" borderId="0" xfId="0" applyNumberFormat="1" applyFont="1" applyFill="1" applyAlignment="1">
      <alignment horizontal="left" vertical="center"/>
    </xf>
    <xf numFmtId="0" fontId="58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6" fillId="33" borderId="0" xfId="0" applyNumberFormat="1" applyFont="1" applyFill="1" applyAlignment="1">
      <alignment horizontal="left" vertical="center"/>
    </xf>
    <xf numFmtId="0" fontId="14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left" vertical="center"/>
    </xf>
    <xf numFmtId="0" fontId="14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5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left" vertical="center"/>
    </xf>
    <xf numFmtId="0" fontId="53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0" fontId="1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33" borderId="0" xfId="0" applyFont="1" applyFill="1" applyAlignment="1">
      <alignment horizontal="right"/>
    </xf>
    <xf numFmtId="0" fontId="34" fillId="33" borderId="0" xfId="0" applyFont="1" applyFill="1" applyAlignment="1">
      <alignment vertical="center"/>
    </xf>
    <xf numFmtId="0" fontId="35" fillId="33" borderId="0" xfId="0" applyFont="1" applyFill="1" applyAlignment="1">
      <alignment horizontal="left" vertical="center"/>
    </xf>
    <xf numFmtId="1" fontId="34" fillId="33" borderId="0" xfId="0" applyNumberFormat="1" applyFont="1" applyFill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33" borderId="0" xfId="0" applyFont="1" applyFill="1" applyAlignment="1">
      <alignment/>
    </xf>
    <xf numFmtId="0" fontId="34" fillId="33" borderId="0" xfId="0" applyFont="1" applyFill="1" applyAlignment="1">
      <alignment horizontal="left"/>
    </xf>
    <xf numFmtId="0" fontId="35" fillId="33" borderId="0" xfId="0" applyFont="1" applyFill="1" applyAlignment="1">
      <alignment/>
    </xf>
    <xf numFmtId="0" fontId="34" fillId="0" borderId="0" xfId="0" applyFont="1" applyAlignment="1">
      <alignment/>
    </xf>
    <xf numFmtId="0" fontId="35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1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0" fontId="6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" fontId="4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SAP%20Utilities\resources\ASAP_Utilities_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zoomScale="70" zoomScaleNormal="70" zoomScalePageLayoutView="0" workbookViewId="0" topLeftCell="A1">
      <selection activeCell="AB1" sqref="Z1:AB16384"/>
    </sheetView>
  </sheetViews>
  <sheetFormatPr defaultColWidth="9.140625" defaultRowHeight="15"/>
  <cols>
    <col min="1" max="1" width="4.8515625" style="3" customWidth="1"/>
    <col min="2" max="2" width="6.00390625" style="2" customWidth="1"/>
    <col min="3" max="3" width="1.8515625" style="2" customWidth="1"/>
    <col min="4" max="4" width="5.00390625" style="2" customWidth="1"/>
    <col min="5" max="5" width="5.00390625" style="36" customWidth="1"/>
    <col min="6" max="6" width="13.421875" style="4" customWidth="1"/>
    <col min="7" max="7" width="4.8515625" style="3" customWidth="1"/>
    <col min="8" max="8" width="6.00390625" style="14" customWidth="1"/>
    <col min="9" max="9" width="1.7109375" style="14" customWidth="1"/>
    <col min="10" max="10" width="5.140625" style="14" customWidth="1"/>
    <col min="11" max="11" width="5.00390625" style="14" customWidth="1"/>
    <col min="12" max="12" width="13.421875" style="4" customWidth="1"/>
    <col min="13" max="13" width="4.8515625" style="15" customWidth="1"/>
    <col min="14" max="14" width="6.00390625" style="14" customWidth="1"/>
    <col min="15" max="15" width="1.7109375" style="14" customWidth="1"/>
    <col min="16" max="16" width="5.140625" style="14" customWidth="1"/>
    <col min="17" max="17" width="5.00390625" style="14" customWidth="1"/>
    <col min="18" max="18" width="13.421875" style="37" customWidth="1"/>
    <col min="19" max="19" width="4.8515625" style="15" customWidth="1"/>
    <col min="20" max="20" width="6.00390625" style="14" customWidth="1"/>
    <col min="21" max="21" width="1.7109375" style="14" customWidth="1"/>
    <col min="22" max="22" width="5.140625" style="14" customWidth="1"/>
    <col min="23" max="23" width="5.00390625" style="14" customWidth="1"/>
    <col min="24" max="24" width="5.00390625" style="4" customWidth="1"/>
    <col min="25" max="25" width="6.57421875" style="14" customWidth="1"/>
    <col min="26" max="26" width="0" style="0" hidden="1" customWidth="1"/>
    <col min="27" max="28" width="9.140625" style="0" hidden="1" customWidth="1"/>
  </cols>
  <sheetData>
    <row r="1" spans="1:25" s="4" customFormat="1" ht="15.75">
      <c r="A1" s="19" t="s">
        <v>20</v>
      </c>
      <c r="B1" s="10"/>
      <c r="C1" s="10"/>
      <c r="D1" s="10"/>
      <c r="E1" s="10"/>
      <c r="F1" s="5"/>
      <c r="G1" s="19" t="str">
        <f>A1</f>
        <v>Name……….……..……...…….</v>
      </c>
      <c r="H1" s="11"/>
      <c r="I1" s="11"/>
      <c r="J1" s="11"/>
      <c r="K1" s="11"/>
      <c r="L1" s="5"/>
      <c r="M1" s="12" t="str">
        <f>A1</f>
        <v>Name……….……..……...…….</v>
      </c>
      <c r="N1" s="11"/>
      <c r="O1" s="11"/>
      <c r="P1" s="11"/>
      <c r="Q1" s="11"/>
      <c r="R1" s="16"/>
      <c r="S1" s="12" t="str">
        <f>A1</f>
        <v>Name……….……..……...…….</v>
      </c>
      <c r="T1" s="11"/>
      <c r="U1" s="11"/>
      <c r="V1" s="11"/>
      <c r="W1" s="11"/>
      <c r="X1" s="5"/>
      <c r="Y1" s="24"/>
    </row>
    <row r="2" spans="1:25" s="1" customFormat="1" ht="23.25" customHeight="1">
      <c r="A2" s="6" t="s">
        <v>24</v>
      </c>
      <c r="B2" s="7"/>
      <c r="C2" s="7"/>
      <c r="D2" s="7"/>
      <c r="E2" s="34"/>
      <c r="F2" s="8"/>
      <c r="G2" s="6" t="str">
        <f>A2</f>
        <v>Calculation</v>
      </c>
      <c r="H2" s="16"/>
      <c r="I2" s="16"/>
      <c r="J2" s="16"/>
      <c r="K2" s="16"/>
      <c r="L2" s="5"/>
      <c r="M2" s="17" t="str">
        <f>A2</f>
        <v>Calculation</v>
      </c>
      <c r="N2" s="18"/>
      <c r="O2" s="18"/>
      <c r="P2" s="18"/>
      <c r="Q2" s="18"/>
      <c r="R2" s="18"/>
      <c r="S2" s="17" t="str">
        <f>A2</f>
        <v>Calculation</v>
      </c>
      <c r="T2" s="17"/>
      <c r="U2" s="17"/>
      <c r="V2" s="17"/>
      <c r="W2" s="17"/>
      <c r="X2" s="17"/>
      <c r="Y2" s="25"/>
    </row>
    <row r="3" spans="1:26" s="1" customFormat="1" ht="23.25" customHeight="1">
      <c r="A3" s="26" t="s">
        <v>22</v>
      </c>
      <c r="B3" s="7"/>
      <c r="C3" s="7"/>
      <c r="D3" s="7"/>
      <c r="E3" s="34"/>
      <c r="F3" s="8"/>
      <c r="G3" s="6" t="str">
        <f>A3</f>
        <v>Fractions of </v>
      </c>
      <c r="H3" s="16"/>
      <c r="I3" s="16"/>
      <c r="J3" s="16"/>
      <c r="K3" s="16"/>
      <c r="L3" s="5"/>
      <c r="M3" s="17" t="str">
        <f>A3</f>
        <v>Fractions of </v>
      </c>
      <c r="N3" s="18"/>
      <c r="O3" s="18"/>
      <c r="P3" s="18"/>
      <c r="Q3" s="18"/>
      <c r="R3" s="18"/>
      <c r="S3" s="17" t="str">
        <f>A3</f>
        <v>Fractions of </v>
      </c>
      <c r="T3" s="17"/>
      <c r="U3" s="17"/>
      <c r="V3" s="17"/>
      <c r="W3" s="17"/>
      <c r="X3" s="17"/>
      <c r="Y3" s="25"/>
      <c r="Z3" s="27"/>
    </row>
    <row r="4" spans="1:26" s="1" customFormat="1" ht="13.5" customHeight="1">
      <c r="A4" s="6" t="s">
        <v>23</v>
      </c>
      <c r="B4" s="7"/>
      <c r="C4" s="7"/>
      <c r="D4" s="7"/>
      <c r="E4" s="34"/>
      <c r="F4" s="8"/>
      <c r="G4" s="6" t="s">
        <v>23</v>
      </c>
      <c r="H4" s="13"/>
      <c r="I4" s="13"/>
      <c r="J4" s="13"/>
      <c r="K4" s="13"/>
      <c r="L4" s="8"/>
      <c r="M4" s="6" t="s">
        <v>23</v>
      </c>
      <c r="N4" s="13"/>
      <c r="O4" s="13"/>
      <c r="P4" s="13"/>
      <c r="Q4" s="13"/>
      <c r="R4" s="18"/>
      <c r="S4" s="6" t="s">
        <v>23</v>
      </c>
      <c r="T4" s="13"/>
      <c r="U4" s="13"/>
      <c r="V4" s="13"/>
      <c r="W4" s="13"/>
      <c r="X4" s="8"/>
      <c r="Y4" s="25"/>
      <c r="Z4" s="27"/>
    </row>
    <row r="5" spans="1:28" ht="24.75" customHeight="1">
      <c r="A5" s="9" t="s">
        <v>0</v>
      </c>
      <c r="B5" s="30">
        <f ca="1">RANDBETWEEN(1,D5-1)</f>
        <v>1</v>
      </c>
      <c r="C5" s="31" t="s">
        <v>34</v>
      </c>
      <c r="D5" s="16">
        <f>AB5</f>
        <v>2</v>
      </c>
      <c r="E5" s="35" t="s">
        <v>35</v>
      </c>
      <c r="F5" s="32">
        <f ca="1">RANDBETWEEN(4,20)*D5</f>
        <v>40</v>
      </c>
      <c r="G5" s="21" t="str">
        <f aca="true" t="shared" si="0" ref="G5:G24">A5</f>
        <v>a.</v>
      </c>
      <c r="H5" s="30">
        <f aca="true" t="shared" si="1" ref="H5:H24">B5</f>
        <v>1</v>
      </c>
      <c r="I5" s="20" t="str">
        <f aca="true" t="shared" si="2" ref="I5:L20">C5</f>
        <v>/</v>
      </c>
      <c r="J5" s="16">
        <f t="shared" si="2"/>
        <v>2</v>
      </c>
      <c r="K5" s="20" t="str">
        <f t="shared" si="2"/>
        <v>of</v>
      </c>
      <c r="L5" s="33">
        <f t="shared" si="2"/>
        <v>40</v>
      </c>
      <c r="M5" s="22" t="str">
        <f aca="true" t="shared" si="3" ref="M5:M24">A5</f>
        <v>a.</v>
      </c>
      <c r="N5" s="30">
        <f aca="true" t="shared" si="4" ref="N5:N24">B5</f>
        <v>1</v>
      </c>
      <c r="O5" s="20" t="str">
        <f aca="true" t="shared" si="5" ref="O5:R20">C5</f>
        <v>/</v>
      </c>
      <c r="P5" s="16">
        <f t="shared" si="5"/>
        <v>2</v>
      </c>
      <c r="Q5" s="20" t="str">
        <f t="shared" si="5"/>
        <v>of</v>
      </c>
      <c r="R5" s="33">
        <f t="shared" si="5"/>
        <v>40</v>
      </c>
      <c r="S5" s="22" t="str">
        <f aca="true" t="shared" si="6" ref="S5:S24">A5</f>
        <v>a.</v>
      </c>
      <c r="T5" s="30">
        <f aca="true" t="shared" si="7" ref="T5:T24">B5</f>
        <v>1</v>
      </c>
      <c r="U5" s="20" t="str">
        <f aca="true" t="shared" si="8" ref="U5:X20">C5</f>
        <v>/</v>
      </c>
      <c r="V5" s="16">
        <f t="shared" si="8"/>
        <v>2</v>
      </c>
      <c r="W5" s="20" t="str">
        <f t="shared" si="8"/>
        <v>of</v>
      </c>
      <c r="X5" s="33">
        <f t="shared" si="8"/>
        <v>40</v>
      </c>
      <c r="Y5" s="23"/>
      <c r="Z5" s="28"/>
      <c r="AA5">
        <f ca="1">RAND()</f>
        <v>0.4994633828590489</v>
      </c>
      <c r="AB5">
        <f>IF(AA5&lt;0.5,2,4)</f>
        <v>2</v>
      </c>
    </row>
    <row r="6" spans="1:28" ht="24.75" customHeight="1">
      <c r="A6" s="9" t="s">
        <v>1</v>
      </c>
      <c r="B6" s="30">
        <f aca="true" ca="1" t="shared" si="9" ref="B6:B24">RANDBETWEEN(1,D6-1)</f>
        <v>2</v>
      </c>
      <c r="C6" s="31" t="s">
        <v>34</v>
      </c>
      <c r="D6" s="16">
        <f aca="true" t="shared" si="10" ref="D6:D24">AB6</f>
        <v>4</v>
      </c>
      <c r="E6" s="35" t="s">
        <v>35</v>
      </c>
      <c r="F6" s="32">
        <f aca="true" ca="1" t="shared" si="11" ref="F6:F24">RANDBETWEEN(4,20)*D6</f>
        <v>28</v>
      </c>
      <c r="G6" s="21" t="str">
        <f t="shared" si="0"/>
        <v>b.</v>
      </c>
      <c r="H6" s="30">
        <f t="shared" si="1"/>
        <v>2</v>
      </c>
      <c r="I6" s="20" t="str">
        <f t="shared" si="2"/>
        <v>/</v>
      </c>
      <c r="J6" s="16">
        <f t="shared" si="2"/>
        <v>4</v>
      </c>
      <c r="K6" s="20" t="str">
        <f t="shared" si="2"/>
        <v>of</v>
      </c>
      <c r="L6" s="33">
        <f t="shared" si="2"/>
        <v>28</v>
      </c>
      <c r="M6" s="22" t="str">
        <f t="shared" si="3"/>
        <v>b.</v>
      </c>
      <c r="N6" s="30">
        <f t="shared" si="4"/>
        <v>2</v>
      </c>
      <c r="O6" s="20" t="str">
        <f t="shared" si="5"/>
        <v>/</v>
      </c>
      <c r="P6" s="16">
        <f t="shared" si="5"/>
        <v>4</v>
      </c>
      <c r="Q6" s="20" t="str">
        <f t="shared" si="5"/>
        <v>of</v>
      </c>
      <c r="R6" s="33">
        <f t="shared" si="5"/>
        <v>28</v>
      </c>
      <c r="S6" s="22" t="str">
        <f t="shared" si="6"/>
        <v>b.</v>
      </c>
      <c r="T6" s="30">
        <f t="shared" si="7"/>
        <v>2</v>
      </c>
      <c r="U6" s="20" t="str">
        <f t="shared" si="8"/>
        <v>/</v>
      </c>
      <c r="V6" s="16">
        <f t="shared" si="8"/>
        <v>4</v>
      </c>
      <c r="W6" s="20" t="str">
        <f t="shared" si="8"/>
        <v>of</v>
      </c>
      <c r="X6" s="33">
        <f t="shared" si="8"/>
        <v>28</v>
      </c>
      <c r="Y6" s="23"/>
      <c r="AA6">
        <f aca="true" ca="1" t="shared" si="12" ref="AA6:AA24">RAND()</f>
        <v>0.6638929422414703</v>
      </c>
      <c r="AB6">
        <f aca="true" t="shared" si="13" ref="AB6:AB24">IF(AA6&lt;0.5,2,4)</f>
        <v>4</v>
      </c>
    </row>
    <row r="7" spans="1:28" ht="24.75" customHeight="1">
      <c r="A7" s="9" t="s">
        <v>2</v>
      </c>
      <c r="B7" s="30">
        <f ca="1" t="shared" si="9"/>
        <v>1</v>
      </c>
      <c r="C7" s="31" t="s">
        <v>34</v>
      </c>
      <c r="D7" s="16">
        <f t="shared" si="10"/>
        <v>2</v>
      </c>
      <c r="E7" s="35" t="s">
        <v>35</v>
      </c>
      <c r="F7" s="32">
        <f ca="1" t="shared" si="11"/>
        <v>26</v>
      </c>
      <c r="G7" s="21" t="str">
        <f t="shared" si="0"/>
        <v>c.</v>
      </c>
      <c r="H7" s="30">
        <f t="shared" si="1"/>
        <v>1</v>
      </c>
      <c r="I7" s="20" t="str">
        <f t="shared" si="2"/>
        <v>/</v>
      </c>
      <c r="J7" s="16">
        <f t="shared" si="2"/>
        <v>2</v>
      </c>
      <c r="K7" s="20" t="str">
        <f t="shared" si="2"/>
        <v>of</v>
      </c>
      <c r="L7" s="33">
        <f t="shared" si="2"/>
        <v>26</v>
      </c>
      <c r="M7" s="22" t="str">
        <f t="shared" si="3"/>
        <v>c.</v>
      </c>
      <c r="N7" s="30">
        <f t="shared" si="4"/>
        <v>1</v>
      </c>
      <c r="O7" s="20" t="str">
        <f t="shared" si="5"/>
        <v>/</v>
      </c>
      <c r="P7" s="16">
        <f t="shared" si="5"/>
        <v>2</v>
      </c>
      <c r="Q7" s="20" t="str">
        <f t="shared" si="5"/>
        <v>of</v>
      </c>
      <c r="R7" s="33">
        <f t="shared" si="5"/>
        <v>26</v>
      </c>
      <c r="S7" s="22" t="str">
        <f t="shared" si="6"/>
        <v>c.</v>
      </c>
      <c r="T7" s="30">
        <f t="shared" si="7"/>
        <v>1</v>
      </c>
      <c r="U7" s="20" t="str">
        <f t="shared" si="8"/>
        <v>/</v>
      </c>
      <c r="V7" s="16">
        <f t="shared" si="8"/>
        <v>2</v>
      </c>
      <c r="W7" s="20" t="str">
        <f t="shared" si="8"/>
        <v>of</v>
      </c>
      <c r="X7" s="33">
        <f t="shared" si="8"/>
        <v>26</v>
      </c>
      <c r="Y7" s="23"/>
      <c r="Z7" s="29" t="str">
        <f>"/"</f>
        <v>/</v>
      </c>
      <c r="AA7">
        <f ca="1" t="shared" si="12"/>
        <v>0.394450022346454</v>
      </c>
      <c r="AB7">
        <f t="shared" si="13"/>
        <v>2</v>
      </c>
    </row>
    <row r="8" spans="1:28" ht="24.75" customHeight="1">
      <c r="A8" s="9" t="s">
        <v>3</v>
      </c>
      <c r="B8" s="30">
        <f ca="1" t="shared" si="9"/>
        <v>1</v>
      </c>
      <c r="C8" s="31" t="s">
        <v>34</v>
      </c>
      <c r="D8" s="16">
        <f t="shared" si="10"/>
        <v>2</v>
      </c>
      <c r="E8" s="35" t="s">
        <v>35</v>
      </c>
      <c r="F8" s="32">
        <f ca="1" t="shared" si="11"/>
        <v>30</v>
      </c>
      <c r="G8" s="21" t="str">
        <f t="shared" si="0"/>
        <v>d.</v>
      </c>
      <c r="H8" s="30">
        <f t="shared" si="1"/>
        <v>1</v>
      </c>
      <c r="I8" s="20" t="str">
        <f t="shared" si="2"/>
        <v>/</v>
      </c>
      <c r="J8" s="16">
        <f t="shared" si="2"/>
        <v>2</v>
      </c>
      <c r="K8" s="20" t="str">
        <f t="shared" si="2"/>
        <v>of</v>
      </c>
      <c r="L8" s="33">
        <f t="shared" si="2"/>
        <v>30</v>
      </c>
      <c r="M8" s="22" t="str">
        <f t="shared" si="3"/>
        <v>d.</v>
      </c>
      <c r="N8" s="30">
        <f t="shared" si="4"/>
        <v>1</v>
      </c>
      <c r="O8" s="20" t="str">
        <f t="shared" si="5"/>
        <v>/</v>
      </c>
      <c r="P8" s="16">
        <f t="shared" si="5"/>
        <v>2</v>
      </c>
      <c r="Q8" s="20" t="str">
        <f t="shared" si="5"/>
        <v>of</v>
      </c>
      <c r="R8" s="33">
        <f t="shared" si="5"/>
        <v>30</v>
      </c>
      <c r="S8" s="22" t="str">
        <f t="shared" si="6"/>
        <v>d.</v>
      </c>
      <c r="T8" s="30">
        <f t="shared" si="7"/>
        <v>1</v>
      </c>
      <c r="U8" s="20" t="str">
        <f t="shared" si="8"/>
        <v>/</v>
      </c>
      <c r="V8" s="16">
        <f t="shared" si="8"/>
        <v>2</v>
      </c>
      <c r="W8" s="20" t="str">
        <f t="shared" si="8"/>
        <v>of</v>
      </c>
      <c r="X8" s="33">
        <f t="shared" si="8"/>
        <v>30</v>
      </c>
      <c r="Y8" s="23"/>
      <c r="Z8" s="29">
        <v>1</v>
      </c>
      <c r="AA8">
        <f ca="1" t="shared" si="12"/>
        <v>0.452754581587941</v>
      </c>
      <c r="AB8">
        <f t="shared" si="13"/>
        <v>2</v>
      </c>
    </row>
    <row r="9" spans="1:28" ht="24.75" customHeight="1">
      <c r="A9" s="9" t="s">
        <v>4</v>
      </c>
      <c r="B9" s="30">
        <f ca="1" t="shared" si="9"/>
        <v>1</v>
      </c>
      <c r="C9" s="31" t="s">
        <v>34</v>
      </c>
      <c r="D9" s="16">
        <f t="shared" si="10"/>
        <v>2</v>
      </c>
      <c r="E9" s="35" t="s">
        <v>35</v>
      </c>
      <c r="F9" s="32">
        <f ca="1" t="shared" si="11"/>
        <v>16</v>
      </c>
      <c r="G9" s="21" t="str">
        <f t="shared" si="0"/>
        <v>e.</v>
      </c>
      <c r="H9" s="30">
        <f t="shared" si="1"/>
        <v>1</v>
      </c>
      <c r="I9" s="20" t="str">
        <f t="shared" si="2"/>
        <v>/</v>
      </c>
      <c r="J9" s="16">
        <f t="shared" si="2"/>
        <v>2</v>
      </c>
      <c r="K9" s="20" t="str">
        <f t="shared" si="2"/>
        <v>of</v>
      </c>
      <c r="L9" s="33">
        <f t="shared" si="2"/>
        <v>16</v>
      </c>
      <c r="M9" s="22" t="str">
        <f t="shared" si="3"/>
        <v>e.</v>
      </c>
      <c r="N9" s="30">
        <f t="shared" si="4"/>
        <v>1</v>
      </c>
      <c r="O9" s="20" t="str">
        <f t="shared" si="5"/>
        <v>/</v>
      </c>
      <c r="P9" s="16">
        <f t="shared" si="5"/>
        <v>2</v>
      </c>
      <c r="Q9" s="20" t="str">
        <f t="shared" si="5"/>
        <v>of</v>
      </c>
      <c r="R9" s="33">
        <f t="shared" si="5"/>
        <v>16</v>
      </c>
      <c r="S9" s="22" t="str">
        <f t="shared" si="6"/>
        <v>e.</v>
      </c>
      <c r="T9" s="30">
        <f t="shared" si="7"/>
        <v>1</v>
      </c>
      <c r="U9" s="20" t="str">
        <f t="shared" si="8"/>
        <v>/</v>
      </c>
      <c r="V9" s="16">
        <f t="shared" si="8"/>
        <v>2</v>
      </c>
      <c r="W9" s="20" t="str">
        <f t="shared" si="8"/>
        <v>of</v>
      </c>
      <c r="X9" s="33">
        <f t="shared" si="8"/>
        <v>16</v>
      </c>
      <c r="Y9" s="23"/>
      <c r="Z9" s="29">
        <v>2</v>
      </c>
      <c r="AA9">
        <f ca="1" t="shared" si="12"/>
        <v>0.4704313197484069</v>
      </c>
      <c r="AB9">
        <f t="shared" si="13"/>
        <v>2</v>
      </c>
    </row>
    <row r="10" spans="1:28" ht="24.75" customHeight="1">
      <c r="A10" s="9" t="s">
        <v>5</v>
      </c>
      <c r="B10" s="30">
        <f ca="1" t="shared" si="9"/>
        <v>1</v>
      </c>
      <c r="C10" s="31" t="s">
        <v>34</v>
      </c>
      <c r="D10" s="16">
        <f t="shared" si="10"/>
        <v>2</v>
      </c>
      <c r="E10" s="35" t="s">
        <v>35</v>
      </c>
      <c r="F10" s="32">
        <f ca="1" t="shared" si="11"/>
        <v>8</v>
      </c>
      <c r="G10" s="21" t="str">
        <f t="shared" si="0"/>
        <v>f.</v>
      </c>
      <c r="H10" s="30">
        <f t="shared" si="1"/>
        <v>1</v>
      </c>
      <c r="I10" s="20" t="str">
        <f t="shared" si="2"/>
        <v>/</v>
      </c>
      <c r="J10" s="16">
        <f t="shared" si="2"/>
        <v>2</v>
      </c>
      <c r="K10" s="20" t="str">
        <f t="shared" si="2"/>
        <v>of</v>
      </c>
      <c r="L10" s="33">
        <f t="shared" si="2"/>
        <v>8</v>
      </c>
      <c r="M10" s="22" t="str">
        <f t="shared" si="3"/>
        <v>f.</v>
      </c>
      <c r="N10" s="30">
        <f t="shared" si="4"/>
        <v>1</v>
      </c>
      <c r="O10" s="20" t="str">
        <f t="shared" si="5"/>
        <v>/</v>
      </c>
      <c r="P10" s="16">
        <f t="shared" si="5"/>
        <v>2</v>
      </c>
      <c r="Q10" s="20" t="str">
        <f t="shared" si="5"/>
        <v>of</v>
      </c>
      <c r="R10" s="33">
        <f t="shared" si="5"/>
        <v>8</v>
      </c>
      <c r="S10" s="22" t="str">
        <f t="shared" si="6"/>
        <v>f.</v>
      </c>
      <c r="T10" s="30">
        <f t="shared" si="7"/>
        <v>1</v>
      </c>
      <c r="U10" s="20" t="str">
        <f t="shared" si="8"/>
        <v>/</v>
      </c>
      <c r="V10" s="16">
        <f t="shared" si="8"/>
        <v>2</v>
      </c>
      <c r="W10" s="20" t="str">
        <f t="shared" si="8"/>
        <v>of</v>
      </c>
      <c r="X10" s="33">
        <f t="shared" si="8"/>
        <v>8</v>
      </c>
      <c r="Y10" s="23"/>
      <c r="Z10" s="29">
        <v>3</v>
      </c>
      <c r="AA10">
        <f ca="1" t="shared" si="12"/>
        <v>0.2988684587911026</v>
      </c>
      <c r="AB10">
        <f t="shared" si="13"/>
        <v>2</v>
      </c>
    </row>
    <row r="11" spans="1:28" ht="24.75" customHeight="1">
      <c r="A11" s="9" t="s">
        <v>6</v>
      </c>
      <c r="B11" s="30">
        <f ca="1" t="shared" si="9"/>
        <v>1</v>
      </c>
      <c r="C11" s="31" t="s">
        <v>34</v>
      </c>
      <c r="D11" s="16">
        <f t="shared" si="10"/>
        <v>2</v>
      </c>
      <c r="E11" s="35" t="s">
        <v>35</v>
      </c>
      <c r="F11" s="32">
        <f ca="1" t="shared" si="11"/>
        <v>28</v>
      </c>
      <c r="G11" s="21" t="str">
        <f t="shared" si="0"/>
        <v>g.</v>
      </c>
      <c r="H11" s="30">
        <f t="shared" si="1"/>
        <v>1</v>
      </c>
      <c r="I11" s="20" t="str">
        <f t="shared" si="2"/>
        <v>/</v>
      </c>
      <c r="J11" s="16">
        <f t="shared" si="2"/>
        <v>2</v>
      </c>
      <c r="K11" s="20" t="str">
        <f t="shared" si="2"/>
        <v>of</v>
      </c>
      <c r="L11" s="33">
        <f t="shared" si="2"/>
        <v>28</v>
      </c>
      <c r="M11" s="22" t="str">
        <f t="shared" si="3"/>
        <v>g.</v>
      </c>
      <c r="N11" s="30">
        <f t="shared" si="4"/>
        <v>1</v>
      </c>
      <c r="O11" s="20" t="str">
        <f t="shared" si="5"/>
        <v>/</v>
      </c>
      <c r="P11" s="16">
        <f t="shared" si="5"/>
        <v>2</v>
      </c>
      <c r="Q11" s="20" t="str">
        <f t="shared" si="5"/>
        <v>of</v>
      </c>
      <c r="R11" s="33">
        <f t="shared" si="5"/>
        <v>28</v>
      </c>
      <c r="S11" s="22" t="str">
        <f t="shared" si="6"/>
        <v>g.</v>
      </c>
      <c r="T11" s="30">
        <f t="shared" si="7"/>
        <v>1</v>
      </c>
      <c r="U11" s="20" t="str">
        <f t="shared" si="8"/>
        <v>/</v>
      </c>
      <c r="V11" s="16">
        <f t="shared" si="8"/>
        <v>2</v>
      </c>
      <c r="W11" s="20" t="str">
        <f t="shared" si="8"/>
        <v>of</v>
      </c>
      <c r="X11" s="33">
        <f t="shared" si="8"/>
        <v>28</v>
      </c>
      <c r="Y11" s="23"/>
      <c r="Z11" s="29">
        <v>4</v>
      </c>
      <c r="AA11">
        <f ca="1" t="shared" si="12"/>
        <v>0.28918634688636313</v>
      </c>
      <c r="AB11">
        <f t="shared" si="13"/>
        <v>2</v>
      </c>
    </row>
    <row r="12" spans="1:28" ht="24.75" customHeight="1">
      <c r="A12" s="9" t="s">
        <v>7</v>
      </c>
      <c r="B12" s="30">
        <f ca="1" t="shared" si="9"/>
        <v>1</v>
      </c>
      <c r="C12" s="31" t="s">
        <v>34</v>
      </c>
      <c r="D12" s="16">
        <f t="shared" si="10"/>
        <v>4</v>
      </c>
      <c r="E12" s="35" t="s">
        <v>35</v>
      </c>
      <c r="F12" s="32">
        <f ca="1" t="shared" si="11"/>
        <v>24</v>
      </c>
      <c r="G12" s="21" t="str">
        <f t="shared" si="0"/>
        <v>h.</v>
      </c>
      <c r="H12" s="30">
        <f t="shared" si="1"/>
        <v>1</v>
      </c>
      <c r="I12" s="20" t="str">
        <f t="shared" si="2"/>
        <v>/</v>
      </c>
      <c r="J12" s="16">
        <f t="shared" si="2"/>
        <v>4</v>
      </c>
      <c r="K12" s="20" t="str">
        <f t="shared" si="2"/>
        <v>of</v>
      </c>
      <c r="L12" s="33">
        <f t="shared" si="2"/>
        <v>24</v>
      </c>
      <c r="M12" s="22" t="str">
        <f t="shared" si="3"/>
        <v>h.</v>
      </c>
      <c r="N12" s="30">
        <f t="shared" si="4"/>
        <v>1</v>
      </c>
      <c r="O12" s="20" t="str">
        <f t="shared" si="5"/>
        <v>/</v>
      </c>
      <c r="P12" s="16">
        <f t="shared" si="5"/>
        <v>4</v>
      </c>
      <c r="Q12" s="20" t="str">
        <f t="shared" si="5"/>
        <v>of</v>
      </c>
      <c r="R12" s="33">
        <f t="shared" si="5"/>
        <v>24</v>
      </c>
      <c r="S12" s="22" t="str">
        <f t="shared" si="6"/>
        <v>h.</v>
      </c>
      <c r="T12" s="30">
        <f t="shared" si="7"/>
        <v>1</v>
      </c>
      <c r="U12" s="20" t="str">
        <f t="shared" si="8"/>
        <v>/</v>
      </c>
      <c r="V12" s="16">
        <f t="shared" si="8"/>
        <v>4</v>
      </c>
      <c r="W12" s="20" t="str">
        <f t="shared" si="8"/>
        <v>of</v>
      </c>
      <c r="X12" s="33">
        <f t="shared" si="8"/>
        <v>24</v>
      </c>
      <c r="Y12" s="23"/>
      <c r="Z12" s="29">
        <v>7</v>
      </c>
      <c r="AA12">
        <f ca="1" t="shared" si="12"/>
        <v>0.6319585811817721</v>
      </c>
      <c r="AB12">
        <f t="shared" si="13"/>
        <v>4</v>
      </c>
    </row>
    <row r="13" spans="1:28" ht="24.75" customHeight="1">
      <c r="A13" s="9" t="s">
        <v>8</v>
      </c>
      <c r="B13" s="30">
        <f ca="1" t="shared" si="9"/>
        <v>2</v>
      </c>
      <c r="C13" s="31" t="s">
        <v>34</v>
      </c>
      <c r="D13" s="16">
        <f t="shared" si="10"/>
        <v>4</v>
      </c>
      <c r="E13" s="35" t="s">
        <v>35</v>
      </c>
      <c r="F13" s="32">
        <f ca="1" t="shared" si="11"/>
        <v>16</v>
      </c>
      <c r="G13" s="21" t="str">
        <f t="shared" si="0"/>
        <v>i.</v>
      </c>
      <c r="H13" s="30">
        <f t="shared" si="1"/>
        <v>2</v>
      </c>
      <c r="I13" s="20" t="str">
        <f t="shared" si="2"/>
        <v>/</v>
      </c>
      <c r="J13" s="16">
        <f t="shared" si="2"/>
        <v>4</v>
      </c>
      <c r="K13" s="20" t="str">
        <f t="shared" si="2"/>
        <v>of</v>
      </c>
      <c r="L13" s="33">
        <f t="shared" si="2"/>
        <v>16</v>
      </c>
      <c r="M13" s="22" t="str">
        <f t="shared" si="3"/>
        <v>i.</v>
      </c>
      <c r="N13" s="30">
        <f t="shared" si="4"/>
        <v>2</v>
      </c>
      <c r="O13" s="20" t="str">
        <f t="shared" si="5"/>
        <v>/</v>
      </c>
      <c r="P13" s="16">
        <f t="shared" si="5"/>
        <v>4</v>
      </c>
      <c r="Q13" s="20" t="str">
        <f t="shared" si="5"/>
        <v>of</v>
      </c>
      <c r="R13" s="33">
        <f t="shared" si="5"/>
        <v>16</v>
      </c>
      <c r="S13" s="22" t="str">
        <f t="shared" si="6"/>
        <v>i.</v>
      </c>
      <c r="T13" s="30">
        <f t="shared" si="7"/>
        <v>2</v>
      </c>
      <c r="U13" s="20" t="str">
        <f t="shared" si="8"/>
        <v>/</v>
      </c>
      <c r="V13" s="16">
        <f t="shared" si="8"/>
        <v>4</v>
      </c>
      <c r="W13" s="20" t="str">
        <f t="shared" si="8"/>
        <v>of</v>
      </c>
      <c r="X13" s="33">
        <f t="shared" si="8"/>
        <v>16</v>
      </c>
      <c r="Y13" s="23"/>
      <c r="Z13" s="29" t="s">
        <v>25</v>
      </c>
      <c r="AA13">
        <f ca="1" t="shared" si="12"/>
        <v>0.8100614602919356</v>
      </c>
      <c r="AB13">
        <f t="shared" si="13"/>
        <v>4</v>
      </c>
    </row>
    <row r="14" spans="1:28" ht="24.75" customHeight="1">
      <c r="A14" s="9" t="s">
        <v>9</v>
      </c>
      <c r="B14" s="30">
        <f ca="1" t="shared" si="9"/>
        <v>1</v>
      </c>
      <c r="C14" s="31" t="s">
        <v>34</v>
      </c>
      <c r="D14" s="16">
        <f t="shared" si="10"/>
        <v>2</v>
      </c>
      <c r="E14" s="35" t="s">
        <v>35</v>
      </c>
      <c r="F14" s="32">
        <f ca="1" t="shared" si="11"/>
        <v>8</v>
      </c>
      <c r="G14" s="21" t="str">
        <f t="shared" si="0"/>
        <v>j.</v>
      </c>
      <c r="H14" s="30">
        <f t="shared" si="1"/>
        <v>1</v>
      </c>
      <c r="I14" s="20" t="str">
        <f t="shared" si="2"/>
        <v>/</v>
      </c>
      <c r="J14" s="16">
        <f t="shared" si="2"/>
        <v>2</v>
      </c>
      <c r="K14" s="20" t="str">
        <f t="shared" si="2"/>
        <v>of</v>
      </c>
      <c r="L14" s="33">
        <f t="shared" si="2"/>
        <v>8</v>
      </c>
      <c r="M14" s="22" t="str">
        <f t="shared" si="3"/>
        <v>j.</v>
      </c>
      <c r="N14" s="30">
        <f t="shared" si="4"/>
        <v>1</v>
      </c>
      <c r="O14" s="20" t="str">
        <f t="shared" si="5"/>
        <v>/</v>
      </c>
      <c r="P14" s="16">
        <f t="shared" si="5"/>
        <v>2</v>
      </c>
      <c r="Q14" s="20" t="str">
        <f t="shared" si="5"/>
        <v>of</v>
      </c>
      <c r="R14" s="33">
        <f t="shared" si="5"/>
        <v>8</v>
      </c>
      <c r="S14" s="22" t="str">
        <f t="shared" si="6"/>
        <v>j.</v>
      </c>
      <c r="T14" s="30">
        <f t="shared" si="7"/>
        <v>1</v>
      </c>
      <c r="U14" s="20" t="str">
        <f t="shared" si="8"/>
        <v>/</v>
      </c>
      <c r="V14" s="16">
        <f t="shared" si="8"/>
        <v>2</v>
      </c>
      <c r="W14" s="20" t="str">
        <f t="shared" si="8"/>
        <v>of</v>
      </c>
      <c r="X14" s="33">
        <f t="shared" si="8"/>
        <v>8</v>
      </c>
      <c r="Y14" s="23"/>
      <c r="Z14" s="29" t="s">
        <v>26</v>
      </c>
      <c r="AA14">
        <f ca="1" t="shared" si="12"/>
        <v>0.2682446663268401</v>
      </c>
      <c r="AB14">
        <f t="shared" si="13"/>
        <v>2</v>
      </c>
    </row>
    <row r="15" spans="1:28" ht="24.75" customHeight="1">
      <c r="A15" s="9" t="s">
        <v>10</v>
      </c>
      <c r="B15" s="30">
        <f ca="1" t="shared" si="9"/>
        <v>3</v>
      </c>
      <c r="C15" s="31" t="s">
        <v>34</v>
      </c>
      <c r="D15" s="16">
        <f t="shared" si="10"/>
        <v>4</v>
      </c>
      <c r="E15" s="35" t="s">
        <v>35</v>
      </c>
      <c r="F15" s="32">
        <f ca="1" t="shared" si="11"/>
        <v>28</v>
      </c>
      <c r="G15" s="21" t="str">
        <f t="shared" si="0"/>
        <v>k.</v>
      </c>
      <c r="H15" s="30">
        <f t="shared" si="1"/>
        <v>3</v>
      </c>
      <c r="I15" s="20" t="str">
        <f t="shared" si="2"/>
        <v>/</v>
      </c>
      <c r="J15" s="16">
        <f t="shared" si="2"/>
        <v>4</v>
      </c>
      <c r="K15" s="20" t="str">
        <f t="shared" si="2"/>
        <v>of</v>
      </c>
      <c r="L15" s="33">
        <f t="shared" si="2"/>
        <v>28</v>
      </c>
      <c r="M15" s="22" t="str">
        <f t="shared" si="3"/>
        <v>k.</v>
      </c>
      <c r="N15" s="30">
        <f t="shared" si="4"/>
        <v>3</v>
      </c>
      <c r="O15" s="20" t="str">
        <f t="shared" si="5"/>
        <v>/</v>
      </c>
      <c r="P15" s="16">
        <f t="shared" si="5"/>
        <v>4</v>
      </c>
      <c r="Q15" s="20" t="str">
        <f t="shared" si="5"/>
        <v>of</v>
      </c>
      <c r="R15" s="33">
        <f t="shared" si="5"/>
        <v>28</v>
      </c>
      <c r="S15" s="22" t="str">
        <f t="shared" si="6"/>
        <v>k.</v>
      </c>
      <c r="T15" s="30">
        <f t="shared" si="7"/>
        <v>3</v>
      </c>
      <c r="U15" s="20" t="str">
        <f t="shared" si="8"/>
        <v>/</v>
      </c>
      <c r="V15" s="16">
        <f t="shared" si="8"/>
        <v>4</v>
      </c>
      <c r="W15" s="20" t="str">
        <f t="shared" si="8"/>
        <v>of</v>
      </c>
      <c r="X15" s="33">
        <f t="shared" si="8"/>
        <v>28</v>
      </c>
      <c r="Y15" s="23"/>
      <c r="Z15" s="29" t="s">
        <v>27</v>
      </c>
      <c r="AA15">
        <f ca="1" t="shared" si="12"/>
        <v>0.8511697699850949</v>
      </c>
      <c r="AB15">
        <f t="shared" si="13"/>
        <v>4</v>
      </c>
    </row>
    <row r="16" spans="1:28" ht="24.75" customHeight="1">
      <c r="A16" s="9" t="s">
        <v>11</v>
      </c>
      <c r="B16" s="30">
        <f ca="1" t="shared" si="9"/>
        <v>2</v>
      </c>
      <c r="C16" s="31" t="s">
        <v>34</v>
      </c>
      <c r="D16" s="16">
        <f t="shared" si="10"/>
        <v>4</v>
      </c>
      <c r="E16" s="35" t="s">
        <v>35</v>
      </c>
      <c r="F16" s="32">
        <f ca="1" t="shared" si="11"/>
        <v>48</v>
      </c>
      <c r="G16" s="21" t="str">
        <f t="shared" si="0"/>
        <v>l.</v>
      </c>
      <c r="H16" s="30">
        <f t="shared" si="1"/>
        <v>2</v>
      </c>
      <c r="I16" s="20" t="str">
        <f t="shared" si="2"/>
        <v>/</v>
      </c>
      <c r="J16" s="16">
        <f t="shared" si="2"/>
        <v>4</v>
      </c>
      <c r="K16" s="20" t="str">
        <f t="shared" si="2"/>
        <v>of</v>
      </c>
      <c r="L16" s="33">
        <f t="shared" si="2"/>
        <v>48</v>
      </c>
      <c r="M16" s="22" t="str">
        <f t="shared" si="3"/>
        <v>l.</v>
      </c>
      <c r="N16" s="30">
        <f t="shared" si="4"/>
        <v>2</v>
      </c>
      <c r="O16" s="20" t="str">
        <f t="shared" si="5"/>
        <v>/</v>
      </c>
      <c r="P16" s="16">
        <f t="shared" si="5"/>
        <v>4</v>
      </c>
      <c r="Q16" s="20" t="str">
        <f t="shared" si="5"/>
        <v>of</v>
      </c>
      <c r="R16" s="33">
        <f t="shared" si="5"/>
        <v>48</v>
      </c>
      <c r="S16" s="22" t="str">
        <f t="shared" si="6"/>
        <v>l.</v>
      </c>
      <c r="T16" s="30">
        <f t="shared" si="7"/>
        <v>2</v>
      </c>
      <c r="U16" s="20" t="str">
        <f t="shared" si="8"/>
        <v>/</v>
      </c>
      <c r="V16" s="16">
        <f t="shared" si="8"/>
        <v>4</v>
      </c>
      <c r="W16" s="20" t="str">
        <f t="shared" si="8"/>
        <v>of</v>
      </c>
      <c r="X16" s="33">
        <f t="shared" si="8"/>
        <v>48</v>
      </c>
      <c r="Y16" s="23"/>
      <c r="Z16" s="29" t="s">
        <v>28</v>
      </c>
      <c r="AA16">
        <f ca="1" t="shared" si="12"/>
        <v>0.7508933403398981</v>
      </c>
      <c r="AB16">
        <f t="shared" si="13"/>
        <v>4</v>
      </c>
    </row>
    <row r="17" spans="1:28" ht="24.75" customHeight="1">
      <c r="A17" s="9" t="s">
        <v>12</v>
      </c>
      <c r="B17" s="30">
        <f ca="1" t="shared" si="9"/>
        <v>1</v>
      </c>
      <c r="C17" s="31" t="s">
        <v>34</v>
      </c>
      <c r="D17" s="16">
        <f t="shared" si="10"/>
        <v>2</v>
      </c>
      <c r="E17" s="35" t="s">
        <v>35</v>
      </c>
      <c r="F17" s="32">
        <f ca="1" t="shared" si="11"/>
        <v>32</v>
      </c>
      <c r="G17" s="21" t="str">
        <f t="shared" si="0"/>
        <v>m.</v>
      </c>
      <c r="H17" s="30">
        <f t="shared" si="1"/>
        <v>1</v>
      </c>
      <c r="I17" s="20" t="str">
        <f t="shared" si="2"/>
        <v>/</v>
      </c>
      <c r="J17" s="16">
        <f t="shared" si="2"/>
        <v>2</v>
      </c>
      <c r="K17" s="20" t="str">
        <f t="shared" si="2"/>
        <v>of</v>
      </c>
      <c r="L17" s="33">
        <f t="shared" si="2"/>
        <v>32</v>
      </c>
      <c r="M17" s="22" t="str">
        <f t="shared" si="3"/>
        <v>m.</v>
      </c>
      <c r="N17" s="30">
        <f t="shared" si="4"/>
        <v>1</v>
      </c>
      <c r="O17" s="20" t="str">
        <f t="shared" si="5"/>
        <v>/</v>
      </c>
      <c r="P17" s="16">
        <f t="shared" si="5"/>
        <v>2</v>
      </c>
      <c r="Q17" s="20" t="str">
        <f t="shared" si="5"/>
        <v>of</v>
      </c>
      <c r="R17" s="33">
        <f t="shared" si="5"/>
        <v>32</v>
      </c>
      <c r="S17" s="22" t="str">
        <f t="shared" si="6"/>
        <v>m.</v>
      </c>
      <c r="T17" s="30">
        <f t="shared" si="7"/>
        <v>1</v>
      </c>
      <c r="U17" s="20" t="str">
        <f t="shared" si="8"/>
        <v>/</v>
      </c>
      <c r="V17" s="16">
        <f t="shared" si="8"/>
        <v>2</v>
      </c>
      <c r="W17" s="20" t="str">
        <f t="shared" si="8"/>
        <v>of</v>
      </c>
      <c r="X17" s="33">
        <f t="shared" si="8"/>
        <v>32</v>
      </c>
      <c r="Y17" s="23"/>
      <c r="Z17" s="29" t="s">
        <v>29</v>
      </c>
      <c r="AA17">
        <f ca="1" t="shared" si="12"/>
        <v>0.28533451819593036</v>
      </c>
      <c r="AB17">
        <f t="shared" si="13"/>
        <v>2</v>
      </c>
    </row>
    <row r="18" spans="1:28" ht="24.75" customHeight="1">
      <c r="A18" s="9" t="s">
        <v>13</v>
      </c>
      <c r="B18" s="30">
        <f ca="1" t="shared" si="9"/>
        <v>3</v>
      </c>
      <c r="C18" s="31" t="s">
        <v>34</v>
      </c>
      <c r="D18" s="16">
        <f t="shared" si="10"/>
        <v>4</v>
      </c>
      <c r="E18" s="35" t="s">
        <v>35</v>
      </c>
      <c r="F18" s="32">
        <f ca="1" t="shared" si="11"/>
        <v>44</v>
      </c>
      <c r="G18" s="21" t="str">
        <f t="shared" si="0"/>
        <v>n.</v>
      </c>
      <c r="H18" s="30">
        <f t="shared" si="1"/>
        <v>3</v>
      </c>
      <c r="I18" s="20" t="str">
        <f t="shared" si="2"/>
        <v>/</v>
      </c>
      <c r="J18" s="16">
        <f t="shared" si="2"/>
        <v>4</v>
      </c>
      <c r="K18" s="20" t="str">
        <f t="shared" si="2"/>
        <v>of</v>
      </c>
      <c r="L18" s="33">
        <f t="shared" si="2"/>
        <v>44</v>
      </c>
      <c r="M18" s="22" t="str">
        <f t="shared" si="3"/>
        <v>n.</v>
      </c>
      <c r="N18" s="30">
        <f t="shared" si="4"/>
        <v>3</v>
      </c>
      <c r="O18" s="20" t="str">
        <f t="shared" si="5"/>
        <v>/</v>
      </c>
      <c r="P18" s="16">
        <f t="shared" si="5"/>
        <v>4</v>
      </c>
      <c r="Q18" s="20" t="str">
        <f t="shared" si="5"/>
        <v>of</v>
      </c>
      <c r="R18" s="33">
        <f t="shared" si="5"/>
        <v>44</v>
      </c>
      <c r="S18" s="22" t="str">
        <f t="shared" si="6"/>
        <v>n.</v>
      </c>
      <c r="T18" s="30">
        <f t="shared" si="7"/>
        <v>3</v>
      </c>
      <c r="U18" s="20" t="str">
        <f t="shared" si="8"/>
        <v>/</v>
      </c>
      <c r="V18" s="16">
        <f t="shared" si="8"/>
        <v>4</v>
      </c>
      <c r="W18" s="20" t="str">
        <f t="shared" si="8"/>
        <v>of</v>
      </c>
      <c r="X18" s="33">
        <f t="shared" si="8"/>
        <v>44</v>
      </c>
      <c r="Y18" s="23"/>
      <c r="Z18" s="29" t="s">
        <v>30</v>
      </c>
      <c r="AA18">
        <f ca="1" t="shared" si="12"/>
        <v>0.9777719341154745</v>
      </c>
      <c r="AB18">
        <f t="shared" si="13"/>
        <v>4</v>
      </c>
    </row>
    <row r="19" spans="1:28" ht="24.75" customHeight="1">
      <c r="A19" s="9" t="s">
        <v>14</v>
      </c>
      <c r="B19" s="30">
        <f ca="1" t="shared" si="9"/>
        <v>2</v>
      </c>
      <c r="C19" s="31" t="s">
        <v>34</v>
      </c>
      <c r="D19" s="16">
        <f t="shared" si="10"/>
        <v>4</v>
      </c>
      <c r="E19" s="35" t="s">
        <v>35</v>
      </c>
      <c r="F19" s="32">
        <f ca="1" t="shared" si="11"/>
        <v>76</v>
      </c>
      <c r="G19" s="21" t="str">
        <f t="shared" si="0"/>
        <v>o.</v>
      </c>
      <c r="H19" s="30">
        <f t="shared" si="1"/>
        <v>2</v>
      </c>
      <c r="I19" s="20" t="str">
        <f t="shared" si="2"/>
        <v>/</v>
      </c>
      <c r="J19" s="16">
        <f t="shared" si="2"/>
        <v>4</v>
      </c>
      <c r="K19" s="20" t="str">
        <f t="shared" si="2"/>
        <v>of</v>
      </c>
      <c r="L19" s="33">
        <f t="shared" si="2"/>
        <v>76</v>
      </c>
      <c r="M19" s="22" t="str">
        <f t="shared" si="3"/>
        <v>o.</v>
      </c>
      <c r="N19" s="30">
        <f t="shared" si="4"/>
        <v>2</v>
      </c>
      <c r="O19" s="20" t="str">
        <f t="shared" si="5"/>
        <v>/</v>
      </c>
      <c r="P19" s="16">
        <f t="shared" si="5"/>
        <v>4</v>
      </c>
      <c r="Q19" s="20" t="str">
        <f t="shared" si="5"/>
        <v>of</v>
      </c>
      <c r="R19" s="33">
        <f t="shared" si="5"/>
        <v>76</v>
      </c>
      <c r="S19" s="22" t="str">
        <f t="shared" si="6"/>
        <v>o.</v>
      </c>
      <c r="T19" s="30">
        <f t="shared" si="7"/>
        <v>2</v>
      </c>
      <c r="U19" s="20" t="str">
        <f t="shared" si="8"/>
        <v>/</v>
      </c>
      <c r="V19" s="16">
        <f t="shared" si="8"/>
        <v>4</v>
      </c>
      <c r="W19" s="20" t="str">
        <f t="shared" si="8"/>
        <v>of</v>
      </c>
      <c r="X19" s="33">
        <f t="shared" si="8"/>
        <v>76</v>
      </c>
      <c r="Y19" s="23"/>
      <c r="Z19" s="29" t="s">
        <v>31</v>
      </c>
      <c r="AA19">
        <f ca="1" t="shared" si="12"/>
        <v>0.8195842465741503</v>
      </c>
      <c r="AB19">
        <f t="shared" si="13"/>
        <v>4</v>
      </c>
    </row>
    <row r="20" spans="1:28" ht="24.75" customHeight="1">
      <c r="A20" s="9" t="s">
        <v>15</v>
      </c>
      <c r="B20" s="30">
        <f ca="1" t="shared" si="9"/>
        <v>2</v>
      </c>
      <c r="C20" s="31" t="s">
        <v>34</v>
      </c>
      <c r="D20" s="16">
        <f t="shared" si="10"/>
        <v>4</v>
      </c>
      <c r="E20" s="35" t="s">
        <v>35</v>
      </c>
      <c r="F20" s="32">
        <f ca="1" t="shared" si="11"/>
        <v>48</v>
      </c>
      <c r="G20" s="21" t="str">
        <f t="shared" si="0"/>
        <v>p.</v>
      </c>
      <c r="H20" s="30">
        <f t="shared" si="1"/>
        <v>2</v>
      </c>
      <c r="I20" s="20" t="str">
        <f t="shared" si="2"/>
        <v>/</v>
      </c>
      <c r="J20" s="16">
        <f t="shared" si="2"/>
        <v>4</v>
      </c>
      <c r="K20" s="20" t="str">
        <f t="shared" si="2"/>
        <v>of</v>
      </c>
      <c r="L20" s="33">
        <f t="shared" si="2"/>
        <v>48</v>
      </c>
      <c r="M20" s="22" t="str">
        <f t="shared" si="3"/>
        <v>p.</v>
      </c>
      <c r="N20" s="30">
        <f t="shared" si="4"/>
        <v>2</v>
      </c>
      <c r="O20" s="20" t="str">
        <f t="shared" si="5"/>
        <v>/</v>
      </c>
      <c r="P20" s="16">
        <f t="shared" si="5"/>
        <v>4</v>
      </c>
      <c r="Q20" s="20" t="str">
        <f t="shared" si="5"/>
        <v>of</v>
      </c>
      <c r="R20" s="33">
        <f t="shared" si="5"/>
        <v>48</v>
      </c>
      <c r="S20" s="22" t="str">
        <f t="shared" si="6"/>
        <v>p.</v>
      </c>
      <c r="T20" s="30">
        <f t="shared" si="7"/>
        <v>2</v>
      </c>
      <c r="U20" s="20" t="str">
        <f t="shared" si="8"/>
        <v>/</v>
      </c>
      <c r="V20" s="16">
        <f t="shared" si="8"/>
        <v>4</v>
      </c>
      <c r="W20" s="20" t="str">
        <f t="shared" si="8"/>
        <v>of</v>
      </c>
      <c r="X20" s="33">
        <f t="shared" si="8"/>
        <v>48</v>
      </c>
      <c r="Y20" s="23"/>
      <c r="Z20" s="29" t="s">
        <v>32</v>
      </c>
      <c r="AA20">
        <f ca="1" t="shared" si="12"/>
        <v>0.9987918950981864</v>
      </c>
      <c r="AB20">
        <f t="shared" si="13"/>
        <v>4</v>
      </c>
    </row>
    <row r="21" spans="1:28" ht="24.75" customHeight="1">
      <c r="A21" s="9" t="s">
        <v>16</v>
      </c>
      <c r="B21" s="30">
        <f ca="1" t="shared" si="9"/>
        <v>1</v>
      </c>
      <c r="C21" s="31" t="s">
        <v>34</v>
      </c>
      <c r="D21" s="16">
        <f t="shared" si="10"/>
        <v>2</v>
      </c>
      <c r="E21" s="35" t="s">
        <v>35</v>
      </c>
      <c r="F21" s="32">
        <f ca="1" t="shared" si="11"/>
        <v>28</v>
      </c>
      <c r="G21" s="21" t="str">
        <f t="shared" si="0"/>
        <v>q.</v>
      </c>
      <c r="H21" s="30">
        <f t="shared" si="1"/>
        <v>1</v>
      </c>
      <c r="I21" s="20" t="str">
        <f aca="true" t="shared" si="14" ref="I21:L24">C21</f>
        <v>/</v>
      </c>
      <c r="J21" s="16">
        <f t="shared" si="14"/>
        <v>2</v>
      </c>
      <c r="K21" s="20" t="str">
        <f t="shared" si="14"/>
        <v>of</v>
      </c>
      <c r="L21" s="33">
        <f t="shared" si="14"/>
        <v>28</v>
      </c>
      <c r="M21" s="22" t="str">
        <f t="shared" si="3"/>
        <v>q.</v>
      </c>
      <c r="N21" s="30">
        <f t="shared" si="4"/>
        <v>1</v>
      </c>
      <c r="O21" s="20" t="str">
        <f aca="true" t="shared" si="15" ref="O21:R24">C21</f>
        <v>/</v>
      </c>
      <c r="P21" s="16">
        <f t="shared" si="15"/>
        <v>2</v>
      </c>
      <c r="Q21" s="20" t="str">
        <f t="shared" si="15"/>
        <v>of</v>
      </c>
      <c r="R21" s="33">
        <f t="shared" si="15"/>
        <v>28</v>
      </c>
      <c r="S21" s="22" t="str">
        <f t="shared" si="6"/>
        <v>q.</v>
      </c>
      <c r="T21" s="30">
        <f t="shared" si="7"/>
        <v>1</v>
      </c>
      <c r="U21" s="20" t="str">
        <f aca="true" t="shared" si="16" ref="U21:X24">C21</f>
        <v>/</v>
      </c>
      <c r="V21" s="16">
        <f t="shared" si="16"/>
        <v>2</v>
      </c>
      <c r="W21" s="20" t="str">
        <f t="shared" si="16"/>
        <v>of</v>
      </c>
      <c r="X21" s="33">
        <f t="shared" si="16"/>
        <v>28</v>
      </c>
      <c r="Y21" s="23"/>
      <c r="Z21" s="29" t="s">
        <v>33</v>
      </c>
      <c r="AA21">
        <f ca="1" t="shared" si="12"/>
        <v>0.11068988343949915</v>
      </c>
      <c r="AB21">
        <f t="shared" si="13"/>
        <v>2</v>
      </c>
    </row>
    <row r="22" spans="1:28" ht="24.75" customHeight="1">
      <c r="A22" s="9" t="s">
        <v>17</v>
      </c>
      <c r="B22" s="30">
        <f ca="1" t="shared" si="9"/>
        <v>1</v>
      </c>
      <c r="C22" s="31" t="s">
        <v>34</v>
      </c>
      <c r="D22" s="16">
        <f t="shared" si="10"/>
        <v>2</v>
      </c>
      <c r="E22" s="35" t="s">
        <v>35</v>
      </c>
      <c r="F22" s="32">
        <f ca="1" t="shared" si="11"/>
        <v>38</v>
      </c>
      <c r="G22" s="21" t="str">
        <f t="shared" si="0"/>
        <v>r.</v>
      </c>
      <c r="H22" s="30">
        <f t="shared" si="1"/>
        <v>1</v>
      </c>
      <c r="I22" s="20" t="str">
        <f t="shared" si="14"/>
        <v>/</v>
      </c>
      <c r="J22" s="16">
        <f t="shared" si="14"/>
        <v>2</v>
      </c>
      <c r="K22" s="20" t="str">
        <f t="shared" si="14"/>
        <v>of</v>
      </c>
      <c r="L22" s="33">
        <f t="shared" si="14"/>
        <v>38</v>
      </c>
      <c r="M22" s="22" t="str">
        <f t="shared" si="3"/>
        <v>r.</v>
      </c>
      <c r="N22" s="30">
        <f t="shared" si="4"/>
        <v>1</v>
      </c>
      <c r="O22" s="20" t="str">
        <f t="shared" si="15"/>
        <v>/</v>
      </c>
      <c r="P22" s="16">
        <f t="shared" si="15"/>
        <v>2</v>
      </c>
      <c r="Q22" s="20" t="str">
        <f t="shared" si="15"/>
        <v>of</v>
      </c>
      <c r="R22" s="33">
        <f t="shared" si="15"/>
        <v>38</v>
      </c>
      <c r="S22" s="22" t="str">
        <f t="shared" si="6"/>
        <v>r.</v>
      </c>
      <c r="T22" s="30">
        <f t="shared" si="7"/>
        <v>1</v>
      </c>
      <c r="U22" s="20" t="str">
        <f t="shared" si="16"/>
        <v>/</v>
      </c>
      <c r="V22" s="16">
        <f t="shared" si="16"/>
        <v>2</v>
      </c>
      <c r="W22" s="20" t="str">
        <f t="shared" si="16"/>
        <v>of</v>
      </c>
      <c r="X22" s="33">
        <f t="shared" si="16"/>
        <v>38</v>
      </c>
      <c r="Y22" s="23"/>
      <c r="AA22">
        <f ca="1" t="shared" si="12"/>
        <v>0.28788270621327694</v>
      </c>
      <c r="AB22">
        <f t="shared" si="13"/>
        <v>2</v>
      </c>
    </row>
    <row r="23" spans="1:28" ht="24.75" customHeight="1">
      <c r="A23" s="9" t="s">
        <v>18</v>
      </c>
      <c r="B23" s="30">
        <f ca="1" t="shared" si="9"/>
        <v>1</v>
      </c>
      <c r="C23" s="31" t="s">
        <v>34</v>
      </c>
      <c r="D23" s="16">
        <f t="shared" si="10"/>
        <v>2</v>
      </c>
      <c r="E23" s="35" t="s">
        <v>35</v>
      </c>
      <c r="F23" s="32">
        <f ca="1" t="shared" si="11"/>
        <v>8</v>
      </c>
      <c r="G23" s="21" t="str">
        <f t="shared" si="0"/>
        <v>s.</v>
      </c>
      <c r="H23" s="30">
        <f t="shared" si="1"/>
        <v>1</v>
      </c>
      <c r="I23" s="20" t="str">
        <f t="shared" si="14"/>
        <v>/</v>
      </c>
      <c r="J23" s="16">
        <f t="shared" si="14"/>
        <v>2</v>
      </c>
      <c r="K23" s="20" t="str">
        <f t="shared" si="14"/>
        <v>of</v>
      </c>
      <c r="L23" s="33">
        <f t="shared" si="14"/>
        <v>8</v>
      </c>
      <c r="M23" s="22" t="str">
        <f t="shared" si="3"/>
        <v>s.</v>
      </c>
      <c r="N23" s="30">
        <f t="shared" si="4"/>
        <v>1</v>
      </c>
      <c r="O23" s="20" t="str">
        <f t="shared" si="15"/>
        <v>/</v>
      </c>
      <c r="P23" s="16">
        <f t="shared" si="15"/>
        <v>2</v>
      </c>
      <c r="Q23" s="20" t="str">
        <f t="shared" si="15"/>
        <v>of</v>
      </c>
      <c r="R23" s="33">
        <f t="shared" si="15"/>
        <v>8</v>
      </c>
      <c r="S23" s="22" t="str">
        <f t="shared" si="6"/>
        <v>s.</v>
      </c>
      <c r="T23" s="30">
        <f t="shared" si="7"/>
        <v>1</v>
      </c>
      <c r="U23" s="20" t="str">
        <f t="shared" si="16"/>
        <v>/</v>
      </c>
      <c r="V23" s="16">
        <f t="shared" si="16"/>
        <v>2</v>
      </c>
      <c r="W23" s="20" t="str">
        <f t="shared" si="16"/>
        <v>of</v>
      </c>
      <c r="X23" s="33">
        <f t="shared" si="16"/>
        <v>8</v>
      </c>
      <c r="Y23" s="23"/>
      <c r="AA23">
        <f ca="1" t="shared" si="12"/>
        <v>0.10093734120579168</v>
      </c>
      <c r="AB23">
        <f t="shared" si="13"/>
        <v>2</v>
      </c>
    </row>
    <row r="24" spans="1:28" ht="24.75" customHeight="1">
      <c r="A24" s="9" t="s">
        <v>19</v>
      </c>
      <c r="B24" s="30">
        <f ca="1" t="shared" si="9"/>
        <v>1</v>
      </c>
      <c r="C24" s="31" t="s">
        <v>34</v>
      </c>
      <c r="D24" s="16">
        <f t="shared" si="10"/>
        <v>2</v>
      </c>
      <c r="E24" s="35" t="s">
        <v>35</v>
      </c>
      <c r="F24" s="32">
        <f ca="1" t="shared" si="11"/>
        <v>20</v>
      </c>
      <c r="G24" s="21" t="str">
        <f t="shared" si="0"/>
        <v>t.</v>
      </c>
      <c r="H24" s="30">
        <f t="shared" si="1"/>
        <v>1</v>
      </c>
      <c r="I24" s="20" t="str">
        <f t="shared" si="14"/>
        <v>/</v>
      </c>
      <c r="J24" s="16">
        <f t="shared" si="14"/>
        <v>2</v>
      </c>
      <c r="K24" s="20" t="str">
        <f t="shared" si="14"/>
        <v>of</v>
      </c>
      <c r="L24" s="33">
        <f t="shared" si="14"/>
        <v>20</v>
      </c>
      <c r="M24" s="22" t="str">
        <f t="shared" si="3"/>
        <v>t.</v>
      </c>
      <c r="N24" s="30">
        <f t="shared" si="4"/>
        <v>1</v>
      </c>
      <c r="O24" s="20" t="str">
        <f t="shared" si="15"/>
        <v>/</v>
      </c>
      <c r="P24" s="16">
        <f t="shared" si="15"/>
        <v>2</v>
      </c>
      <c r="Q24" s="20" t="str">
        <f t="shared" si="15"/>
        <v>of</v>
      </c>
      <c r="R24" s="33">
        <f t="shared" si="15"/>
        <v>20</v>
      </c>
      <c r="S24" s="22" t="str">
        <f t="shared" si="6"/>
        <v>t.</v>
      </c>
      <c r="T24" s="30">
        <f t="shared" si="7"/>
        <v>1</v>
      </c>
      <c r="U24" s="20" t="str">
        <f t="shared" si="16"/>
        <v>/</v>
      </c>
      <c r="V24" s="16">
        <f t="shared" si="16"/>
        <v>2</v>
      </c>
      <c r="W24" s="20" t="str">
        <f t="shared" si="16"/>
        <v>of</v>
      </c>
      <c r="X24" s="33">
        <f t="shared" si="16"/>
        <v>20</v>
      </c>
      <c r="Y24" s="23"/>
      <c r="AA24">
        <f ca="1" t="shared" si="12"/>
        <v>0.1657289595893321</v>
      </c>
      <c r="AB24">
        <f t="shared" si="13"/>
        <v>2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4"/>
  <sheetViews>
    <sheetView zoomScale="70" zoomScaleNormal="70" zoomScalePageLayoutView="0" workbookViewId="0" topLeftCell="A1">
      <selection activeCell="BI18" sqref="BI18"/>
    </sheetView>
  </sheetViews>
  <sheetFormatPr defaultColWidth="9.140625" defaultRowHeight="15"/>
  <cols>
    <col min="1" max="1" width="3.421875" style="72" customWidth="1"/>
    <col min="2" max="2" width="6.57421875" style="73" customWidth="1"/>
    <col min="3" max="3" width="1.421875" style="74" customWidth="1"/>
    <col min="4" max="4" width="6.57421875" style="73" customWidth="1"/>
    <col min="5" max="5" width="1.421875" style="74" customWidth="1"/>
    <col min="6" max="6" width="6.57421875" style="73" customWidth="1"/>
    <col min="7" max="7" width="1.421875" style="74" customWidth="1"/>
    <col min="8" max="8" width="6.57421875" style="71" customWidth="1"/>
    <col min="9" max="9" width="1.421875" style="67" customWidth="1"/>
    <col min="10" max="10" width="6.57421875" style="71" customWidth="1"/>
    <col min="11" max="11" width="6.7109375" style="67" customWidth="1"/>
    <col min="12" max="12" width="3.421875" style="72" customWidth="1"/>
    <col min="13" max="13" width="6.57421875" style="73" customWidth="1"/>
    <col min="14" max="14" width="1.421875" style="74" customWidth="1"/>
    <col min="15" max="15" width="6.57421875" style="73" customWidth="1"/>
    <col min="16" max="16" width="1.421875" style="74" customWidth="1"/>
    <col min="17" max="17" width="6.57421875" style="73" customWidth="1"/>
    <col min="18" max="18" width="1.421875" style="74" customWidth="1"/>
    <col min="19" max="19" width="6.57421875" style="71" customWidth="1"/>
    <col min="20" max="20" width="1.421875" style="67" customWidth="1"/>
    <col min="21" max="21" width="6.57421875" style="71" customWidth="1"/>
    <col min="22" max="22" width="6.7109375" style="67" customWidth="1"/>
    <col min="23" max="23" width="3.421875" style="72" customWidth="1"/>
    <col min="24" max="24" width="6.57421875" style="73" customWidth="1"/>
    <col min="25" max="25" width="1.421875" style="74" customWidth="1"/>
    <col min="26" max="26" width="6.57421875" style="73" customWidth="1"/>
    <col min="27" max="27" width="1.421875" style="74" customWidth="1"/>
    <col min="28" max="28" width="6.57421875" style="73" customWidth="1"/>
    <col min="29" max="29" width="1.421875" style="74" customWidth="1"/>
    <col min="30" max="30" width="6.57421875" style="71" customWidth="1"/>
    <col min="31" max="31" width="1.421875" style="67" customWidth="1"/>
    <col min="32" max="32" width="6.57421875" style="71" customWidth="1"/>
    <col min="33" max="33" width="4.28125" style="66" hidden="1" customWidth="1"/>
    <col min="34" max="52" width="4.28125" style="67" hidden="1" customWidth="1"/>
    <col min="53" max="53" width="4.8515625" style="67" hidden="1" customWidth="1"/>
    <col min="54" max="58" width="9.140625" style="67" hidden="1" customWidth="1"/>
    <col min="59" max="16384" width="9.140625" style="67" customWidth="1"/>
  </cols>
  <sheetData>
    <row r="1" spans="1:33" s="56" customFormat="1" ht="15.75">
      <c r="A1" s="52" t="s">
        <v>20</v>
      </c>
      <c r="B1" s="43"/>
      <c r="C1" s="33"/>
      <c r="D1" s="43"/>
      <c r="E1" s="33"/>
      <c r="F1" s="43"/>
      <c r="G1" s="33"/>
      <c r="H1" s="53"/>
      <c r="I1" s="54"/>
      <c r="J1" s="53"/>
      <c r="K1" s="54"/>
      <c r="L1" s="52" t="s">
        <v>20</v>
      </c>
      <c r="M1" s="43"/>
      <c r="N1" s="33"/>
      <c r="O1" s="43"/>
      <c r="P1" s="33"/>
      <c r="Q1" s="43"/>
      <c r="R1" s="33"/>
      <c r="S1" s="53"/>
      <c r="T1" s="54"/>
      <c r="U1" s="53"/>
      <c r="V1" s="54"/>
      <c r="W1" s="52" t="s">
        <v>20</v>
      </c>
      <c r="X1" s="43"/>
      <c r="Y1" s="33"/>
      <c r="Z1" s="43"/>
      <c r="AA1" s="33"/>
      <c r="AB1" s="43"/>
      <c r="AC1" s="33"/>
      <c r="AD1" s="53"/>
      <c r="AE1" s="54"/>
      <c r="AF1" s="53"/>
      <c r="AG1" s="55"/>
    </row>
    <row r="2" spans="1:33" s="63" customFormat="1" ht="23.25" customHeight="1">
      <c r="A2" s="57" t="s">
        <v>77</v>
      </c>
      <c r="B2" s="58"/>
      <c r="C2" s="59"/>
      <c r="D2" s="58"/>
      <c r="E2" s="59"/>
      <c r="F2" s="58"/>
      <c r="G2" s="59"/>
      <c r="H2" s="60"/>
      <c r="I2" s="61"/>
      <c r="J2" s="60"/>
      <c r="K2" s="61"/>
      <c r="L2" s="57" t="s">
        <v>77</v>
      </c>
      <c r="M2" s="58"/>
      <c r="N2" s="59"/>
      <c r="O2" s="58"/>
      <c r="P2" s="59"/>
      <c r="Q2" s="58"/>
      <c r="R2" s="59"/>
      <c r="S2" s="60"/>
      <c r="T2" s="61"/>
      <c r="U2" s="60"/>
      <c r="V2" s="61"/>
      <c r="W2" s="57" t="s">
        <v>77</v>
      </c>
      <c r="X2" s="58"/>
      <c r="Y2" s="59"/>
      <c r="Z2" s="58"/>
      <c r="AA2" s="59"/>
      <c r="AB2" s="58"/>
      <c r="AC2" s="59"/>
      <c r="AD2" s="60"/>
      <c r="AE2" s="61"/>
      <c r="AF2" s="60"/>
      <c r="AG2" s="62"/>
    </row>
    <row r="3" spans="1:58" s="63" customFormat="1" ht="23.25" customHeight="1">
      <c r="A3" s="57" t="s">
        <v>78</v>
      </c>
      <c r="B3" s="58"/>
      <c r="C3" s="59"/>
      <c r="D3" s="58"/>
      <c r="E3" s="59"/>
      <c r="F3" s="58"/>
      <c r="G3" s="64"/>
      <c r="H3" s="60"/>
      <c r="I3" s="61"/>
      <c r="J3" s="60"/>
      <c r="K3" s="61"/>
      <c r="L3" s="57" t="s">
        <v>78</v>
      </c>
      <c r="M3" s="58"/>
      <c r="N3" s="59"/>
      <c r="O3" s="58"/>
      <c r="P3" s="59"/>
      <c r="Q3" s="58"/>
      <c r="R3" s="64"/>
      <c r="S3" s="60"/>
      <c r="T3" s="61"/>
      <c r="U3" s="60"/>
      <c r="V3" s="61"/>
      <c r="W3" s="57" t="s">
        <v>78</v>
      </c>
      <c r="X3" s="58"/>
      <c r="Y3" s="59"/>
      <c r="Z3" s="58"/>
      <c r="AA3" s="59"/>
      <c r="AB3" s="58"/>
      <c r="AC3" s="64"/>
      <c r="AD3" s="60"/>
      <c r="AE3" s="61"/>
      <c r="AF3" s="60"/>
      <c r="AG3" s="65"/>
      <c r="AH3" s="63">
        <v>1</v>
      </c>
      <c r="AJ3" s="63">
        <v>2</v>
      </c>
      <c r="AL3" s="63">
        <v>3</v>
      </c>
      <c r="AN3" s="63">
        <v>4</v>
      </c>
      <c r="AP3" s="63">
        <v>5</v>
      </c>
      <c r="AR3" s="63">
        <v>1</v>
      </c>
      <c r="AT3" s="63">
        <v>2</v>
      </c>
      <c r="AV3" s="63">
        <v>3</v>
      </c>
      <c r="AX3" s="63">
        <v>4</v>
      </c>
      <c r="AZ3" s="63">
        <v>5</v>
      </c>
      <c r="BB3" s="63">
        <v>2</v>
      </c>
      <c r="BC3" s="63">
        <v>3</v>
      </c>
      <c r="BD3" s="63">
        <v>4</v>
      </c>
      <c r="BE3" s="63">
        <v>5</v>
      </c>
      <c r="BF3" s="63">
        <v>6</v>
      </c>
    </row>
    <row r="4" spans="1:58" ht="17.25" customHeight="1">
      <c r="A4" s="44" t="s">
        <v>0</v>
      </c>
      <c r="B4" s="45" t="str">
        <f ca="1">IF(OR(AH4=MIN($AH4:$AP4),AH4=MAX($AH4:$AP4)),VLOOKUP($AG4,$BA$3:$BF$15,1+RANK(AR4,$AR4:$AZ4)),VLOOKUP(RANDBETWEEN(1,12),$BA$3:$BF$15,RANDBETWEEN(2,6)))</f>
        <v>3/6</v>
      </c>
      <c r="C4" s="46" t="s">
        <v>60</v>
      </c>
      <c r="D4" s="45" t="str">
        <f ca="1">IF(OR(AJ4=MIN($AH4:$AP4),AJ4=MAX($AH4:$AP4)),VLOOKUP($AG4,$BA$3:$BF$15,1+RANK(AT4,$AR4:$AZ4)),VLOOKUP(RANDBETWEEN(1,12),$BA$3:$BF$15,RANDBETWEEN(2,6)))</f>
        <v>2/40</v>
      </c>
      <c r="E4" s="47" t="s">
        <v>60</v>
      </c>
      <c r="F4" s="45" t="str">
        <f ca="1">IF(OR(AL4=MIN($AH4:$AP4),AL4=MAX($AH4:$AP4)),VLOOKUP($AG4,$BA$3:$BF$15,1+RANK(AV4,$AR4:$AZ4)),VLOOKUP(RANDBETWEEN(1,12),$BA$3:$BF$15,RANDBETWEEN(2,6)))</f>
        <v>9/10</v>
      </c>
      <c r="G4" s="48" t="s">
        <v>60</v>
      </c>
      <c r="H4" s="45" t="str">
        <f ca="1">IF(OR(AN4=MIN($AH4:$AP4),AN4=MAX($AH4:$AP4)),VLOOKUP($AG4,$BA$3:$BF$15,1+RANK(AX4,$AR4:$AZ4)),VLOOKUP(RANDBETWEEN(1,12),$BA$3:$BF$15,RANDBETWEEN(2,6)))</f>
        <v>45/50</v>
      </c>
      <c r="I4" s="49" t="s">
        <v>60</v>
      </c>
      <c r="J4" s="45" t="str">
        <f ca="1">IF(OR(AP4=MIN($AH4:$AP4),AP4=MAX($AH4:$AP4)),VLOOKUP($AG4,$BA$3:$BF$15,1+RANK(AZ4,$AR4:$AZ4)),VLOOKUP(RANDBETWEEN(1,12),$BA$3:$BF$15,RANDBETWEEN(2,6)))</f>
        <v>20%</v>
      </c>
      <c r="K4" s="49"/>
      <c r="L4" s="44" t="str">
        <f aca="true" t="shared" si="0" ref="L4:U19">A4</f>
        <v>a.</v>
      </c>
      <c r="M4" s="45" t="str">
        <f t="shared" si="0"/>
        <v>3/6</v>
      </c>
      <c r="N4" s="50" t="str">
        <f t="shared" si="0"/>
        <v>,</v>
      </c>
      <c r="O4" s="45" t="str">
        <f t="shared" si="0"/>
        <v>2/40</v>
      </c>
      <c r="P4" s="50" t="str">
        <f t="shared" si="0"/>
        <v>,</v>
      </c>
      <c r="Q4" s="45" t="str">
        <f t="shared" si="0"/>
        <v>9/10</v>
      </c>
      <c r="R4" s="50" t="str">
        <f t="shared" si="0"/>
        <v>,</v>
      </c>
      <c r="S4" s="45" t="str">
        <f t="shared" si="0"/>
        <v>45/50</v>
      </c>
      <c r="T4" s="50" t="str">
        <f t="shared" si="0"/>
        <v>,</v>
      </c>
      <c r="U4" s="45" t="str">
        <f t="shared" si="0"/>
        <v>20%</v>
      </c>
      <c r="V4" s="49"/>
      <c r="W4" s="44" t="str">
        <f aca="true" t="shared" si="1" ref="W4:AF19">A4</f>
        <v>a.</v>
      </c>
      <c r="X4" s="45" t="str">
        <f t="shared" si="1"/>
        <v>3/6</v>
      </c>
      <c r="Y4" s="50" t="str">
        <f t="shared" si="1"/>
        <v>,</v>
      </c>
      <c r="Z4" s="45" t="str">
        <f t="shared" si="1"/>
        <v>2/40</v>
      </c>
      <c r="AA4" s="50" t="str">
        <f t="shared" si="1"/>
        <v>,</v>
      </c>
      <c r="AB4" s="45" t="str">
        <f t="shared" si="1"/>
        <v>9/10</v>
      </c>
      <c r="AC4" s="50" t="str">
        <f t="shared" si="1"/>
        <v>,</v>
      </c>
      <c r="AD4" s="45" t="str">
        <f t="shared" si="1"/>
        <v>45/50</v>
      </c>
      <c r="AE4" s="50" t="str">
        <f t="shared" si="1"/>
        <v>,</v>
      </c>
      <c r="AF4" s="45" t="str">
        <f t="shared" si="1"/>
        <v>20%</v>
      </c>
      <c r="AG4" s="66">
        <f ca="1">RANDBETWEEN(1,12)</f>
        <v>12</v>
      </c>
      <c r="AH4" s="67">
        <f ca="1">RAND()</f>
        <v>0.8146601815194392</v>
      </c>
      <c r="AJ4" s="67">
        <f aca="true" ca="1" t="shared" si="2" ref="AJ4:AP19">RAND()</f>
        <v>0.759983071018048</v>
      </c>
      <c r="AL4" s="67">
        <f ca="1" t="shared" si="2"/>
        <v>0.9643585175899028</v>
      </c>
      <c r="AN4" s="67">
        <f ca="1" t="shared" si="2"/>
        <v>0.03859955109976321</v>
      </c>
      <c r="AP4" s="67">
        <f ca="1" t="shared" si="2"/>
        <v>0.3829468921597714</v>
      </c>
      <c r="AR4" s="67">
        <f ca="1">RAND()</f>
        <v>0.9050134183387519</v>
      </c>
      <c r="AT4" s="67">
        <f aca="true" ca="1" t="shared" si="3" ref="AT4:AZ19">RAND()</f>
        <v>0.6116986959166355</v>
      </c>
      <c r="AV4" s="67">
        <f ca="1" t="shared" si="3"/>
        <v>0.108800763507642</v>
      </c>
      <c r="AX4" s="67">
        <f ca="1" t="shared" si="3"/>
        <v>0.4242110260022509</v>
      </c>
      <c r="AZ4" s="67">
        <f ca="1" t="shared" si="3"/>
        <v>0.6208411380970864</v>
      </c>
      <c r="BA4" s="67">
        <v>1</v>
      </c>
      <c r="BB4" s="51">
        <v>0.5</v>
      </c>
      <c r="BC4" s="42" t="s">
        <v>79</v>
      </c>
      <c r="BD4" s="39" t="s">
        <v>38</v>
      </c>
      <c r="BE4" s="39" t="s">
        <v>45</v>
      </c>
      <c r="BF4" s="39" t="s">
        <v>71</v>
      </c>
    </row>
    <row r="5" spans="1:58" ht="17.25" customHeight="1">
      <c r="A5" s="44" t="s">
        <v>1</v>
      </c>
      <c r="B5" s="45" t="str">
        <f aca="true" ca="1" t="shared" si="4" ref="B5:B33">IF(OR(AH5=MIN($AH5:$AP5),AH5=MAX($AH5:$AP5)),VLOOKUP($AG5,$BA$3:$BF$15,1+RANK(AR5,$AR5:$AZ5)),VLOOKUP(RANDBETWEEN(1,12),$BA$3:$BF$15,RANDBETWEEN(2,6)))</f>
        <v>5/25</v>
      </c>
      <c r="C5" s="46" t="s">
        <v>60</v>
      </c>
      <c r="D5" s="45" t="str">
        <f aca="true" ca="1" t="shared" si="5" ref="D5:D33">IF(OR(AJ5=MIN($AH5:$AP5),AJ5=MAX($AH5:$AP5)),VLOOKUP($AG5,$BA$3:$BF$15,1+RANK(AT5,$AR5:$AZ5)),VLOOKUP(RANDBETWEEN(1,12),$BA$3:$BF$15,RANDBETWEEN(2,6)))</f>
        <v>5/100</v>
      </c>
      <c r="E5" s="47" t="s">
        <v>60</v>
      </c>
      <c r="F5" s="45">
        <f aca="true" ca="1" t="shared" si="6" ref="F5:F33">IF(OR(AL5=MIN($AH5:$AP5),AL5=MAX($AH5:$AP5)),VLOOKUP($AG5,$BA$3:$BF$15,1+RANK(AV5,$AR5:$AZ5)),VLOOKUP(RANDBETWEEN(1,12),$BA$3:$BF$15,RANDBETWEEN(2,6)))</f>
        <v>0.1</v>
      </c>
      <c r="G5" s="48" t="s">
        <v>60</v>
      </c>
      <c r="H5" s="45" t="str">
        <f aca="true" ca="1" t="shared" si="7" ref="H5:H33">IF(OR(AN5=MIN($AH5:$AP5),AN5=MAX($AH5:$AP5)),VLOOKUP($AG5,$BA$3:$BF$15,1+RANK(AX5,$AR5:$AZ5)),VLOOKUP(RANDBETWEEN(1,12),$BA$3:$BF$15,RANDBETWEEN(2,6)))</f>
        <v>1/10</v>
      </c>
      <c r="I5" s="49" t="s">
        <v>60</v>
      </c>
      <c r="J5" s="45" t="str">
        <f aca="true" ca="1" t="shared" si="8" ref="J5:J33">IF(OR(AP5=MIN($AH5:$AP5),AP5=MAX($AH5:$AP5)),VLOOKUP($AG5,$BA$3:$BF$15,1+RANK(AZ5,$AR5:$AZ5)),VLOOKUP(RANDBETWEEN(1,12),$BA$3:$BF$15,RANDBETWEEN(2,6)))</f>
        <v>10%</v>
      </c>
      <c r="K5" s="49"/>
      <c r="L5" s="44" t="str">
        <f t="shared" si="0"/>
        <v>b.</v>
      </c>
      <c r="M5" s="45" t="str">
        <f t="shared" si="0"/>
        <v>5/25</v>
      </c>
      <c r="N5" s="50" t="str">
        <f t="shared" si="0"/>
        <v>,</v>
      </c>
      <c r="O5" s="45" t="str">
        <f t="shared" si="0"/>
        <v>5/100</v>
      </c>
      <c r="P5" s="50" t="str">
        <f t="shared" si="0"/>
        <v>,</v>
      </c>
      <c r="Q5" s="45">
        <f t="shared" si="0"/>
        <v>0.1</v>
      </c>
      <c r="R5" s="50" t="str">
        <f t="shared" si="0"/>
        <v>,</v>
      </c>
      <c r="S5" s="45" t="str">
        <f t="shared" si="0"/>
        <v>1/10</v>
      </c>
      <c r="T5" s="50" t="str">
        <f t="shared" si="0"/>
        <v>,</v>
      </c>
      <c r="U5" s="45" t="str">
        <f t="shared" si="0"/>
        <v>10%</v>
      </c>
      <c r="V5" s="49"/>
      <c r="W5" s="44" t="str">
        <f t="shared" si="1"/>
        <v>b.</v>
      </c>
      <c r="X5" s="45" t="str">
        <f t="shared" si="1"/>
        <v>5/25</v>
      </c>
      <c r="Y5" s="50" t="str">
        <f t="shared" si="1"/>
        <v>,</v>
      </c>
      <c r="Z5" s="45" t="str">
        <f t="shared" si="1"/>
        <v>5/100</v>
      </c>
      <c r="AA5" s="50" t="str">
        <f t="shared" si="1"/>
        <v>,</v>
      </c>
      <c r="AB5" s="45">
        <f t="shared" si="1"/>
        <v>0.1</v>
      </c>
      <c r="AC5" s="50" t="str">
        <f t="shared" si="1"/>
        <v>,</v>
      </c>
      <c r="AD5" s="45" t="str">
        <f t="shared" si="1"/>
        <v>1/10</v>
      </c>
      <c r="AE5" s="50" t="str">
        <f t="shared" si="1"/>
        <v>,</v>
      </c>
      <c r="AF5" s="45" t="str">
        <f t="shared" si="1"/>
        <v>10%</v>
      </c>
      <c r="AG5" s="66">
        <f aca="true" ca="1" t="shared" si="9" ref="AG5:AG33">RANDBETWEEN(1,12)</f>
        <v>5</v>
      </c>
      <c r="AH5" s="67">
        <f aca="true" ca="1" t="shared" si="10" ref="AH5:AH33">RAND()</f>
        <v>0.4477226209575955</v>
      </c>
      <c r="AJ5" s="67">
        <f ca="1" t="shared" si="2"/>
        <v>0.44537605186997764</v>
      </c>
      <c r="AL5" s="67">
        <f ca="1" t="shared" si="2"/>
        <v>0.08224832693236284</v>
      </c>
      <c r="AN5" s="67">
        <f ca="1" t="shared" si="2"/>
        <v>0.7316652901145073</v>
      </c>
      <c r="AP5" s="67">
        <f ca="1" t="shared" si="2"/>
        <v>0.6660408859608151</v>
      </c>
      <c r="AR5" s="67">
        <f aca="true" ca="1" t="shared" si="11" ref="AR5:AR33">RAND()</f>
        <v>0.3794275134585634</v>
      </c>
      <c r="AT5" s="67">
        <f ca="1" t="shared" si="3"/>
        <v>0.21402362904332772</v>
      </c>
      <c r="AV5" s="67">
        <f ca="1" t="shared" si="3"/>
        <v>0.5796814077476728</v>
      </c>
      <c r="AX5" s="67">
        <f ca="1" t="shared" si="3"/>
        <v>0.5038307125647041</v>
      </c>
      <c r="AZ5" s="67">
        <f ca="1" t="shared" si="3"/>
        <v>0.5101799389961412</v>
      </c>
      <c r="BA5" s="67">
        <v>2</v>
      </c>
      <c r="BB5" s="51">
        <v>0.25</v>
      </c>
      <c r="BC5" s="42" t="s">
        <v>80</v>
      </c>
      <c r="BD5" s="39" t="s">
        <v>46</v>
      </c>
      <c r="BE5" s="39" t="s">
        <v>44</v>
      </c>
      <c r="BF5" s="39" t="s">
        <v>72</v>
      </c>
    </row>
    <row r="6" spans="1:58" ht="17.25" customHeight="1">
      <c r="A6" s="44" t="s">
        <v>2</v>
      </c>
      <c r="B6" s="45" t="str">
        <f ca="1" t="shared" si="4"/>
        <v>2/40</v>
      </c>
      <c r="C6" s="46" t="s">
        <v>60</v>
      </c>
      <c r="D6" s="45" t="str">
        <f ca="1" t="shared" si="5"/>
        <v>1/100</v>
      </c>
      <c r="E6" s="47" t="s">
        <v>60</v>
      </c>
      <c r="F6" s="45" t="str">
        <f ca="1" t="shared" si="6"/>
        <v>2/10</v>
      </c>
      <c r="G6" s="48" t="s">
        <v>60</v>
      </c>
      <c r="H6" s="45">
        <f ca="1" t="shared" si="7"/>
        <v>0.4</v>
      </c>
      <c r="I6" s="49" t="s">
        <v>60</v>
      </c>
      <c r="J6" s="45" t="str">
        <f ca="1" t="shared" si="8"/>
        <v>1%</v>
      </c>
      <c r="K6" s="49"/>
      <c r="L6" s="44" t="str">
        <f t="shared" si="0"/>
        <v>c.</v>
      </c>
      <c r="M6" s="45" t="str">
        <f t="shared" si="0"/>
        <v>2/40</v>
      </c>
      <c r="N6" s="50" t="str">
        <f t="shared" si="0"/>
        <v>,</v>
      </c>
      <c r="O6" s="45" t="str">
        <f t="shared" si="0"/>
        <v>1/100</v>
      </c>
      <c r="P6" s="50" t="str">
        <f t="shared" si="0"/>
        <v>,</v>
      </c>
      <c r="Q6" s="45" t="str">
        <f t="shared" si="0"/>
        <v>2/10</v>
      </c>
      <c r="R6" s="50" t="str">
        <f t="shared" si="0"/>
        <v>,</v>
      </c>
      <c r="S6" s="45">
        <f t="shared" si="0"/>
        <v>0.4</v>
      </c>
      <c r="T6" s="50" t="str">
        <f t="shared" si="0"/>
        <v>,</v>
      </c>
      <c r="U6" s="45" t="str">
        <f t="shared" si="0"/>
        <v>1%</v>
      </c>
      <c r="V6" s="49"/>
      <c r="W6" s="44" t="str">
        <f t="shared" si="1"/>
        <v>c.</v>
      </c>
      <c r="X6" s="45" t="str">
        <f t="shared" si="1"/>
        <v>2/40</v>
      </c>
      <c r="Y6" s="50" t="str">
        <f t="shared" si="1"/>
        <v>,</v>
      </c>
      <c r="Z6" s="45" t="str">
        <f t="shared" si="1"/>
        <v>1/100</v>
      </c>
      <c r="AA6" s="50" t="str">
        <f t="shared" si="1"/>
        <v>,</v>
      </c>
      <c r="AB6" s="45" t="str">
        <f t="shared" si="1"/>
        <v>2/10</v>
      </c>
      <c r="AC6" s="50" t="str">
        <f t="shared" si="1"/>
        <v>,</v>
      </c>
      <c r="AD6" s="45">
        <f t="shared" si="1"/>
        <v>0.4</v>
      </c>
      <c r="AE6" s="50" t="str">
        <f t="shared" si="1"/>
        <v>,</v>
      </c>
      <c r="AF6" s="45" t="str">
        <f t="shared" si="1"/>
        <v>1%</v>
      </c>
      <c r="AG6" s="66">
        <f ca="1" t="shared" si="9"/>
        <v>10</v>
      </c>
      <c r="AH6" s="67">
        <f ca="1" t="shared" si="10"/>
        <v>0.697075127557758</v>
      </c>
      <c r="AJ6" s="67">
        <f ca="1" t="shared" si="2"/>
        <v>0.1719800040180952</v>
      </c>
      <c r="AL6" s="67">
        <f ca="1" t="shared" si="2"/>
        <v>0.27156358868382946</v>
      </c>
      <c r="AN6" s="67">
        <f ca="1" t="shared" si="2"/>
        <v>0.377849146257637</v>
      </c>
      <c r="AP6" s="67">
        <f ca="1" t="shared" si="2"/>
        <v>0.7175100122674509</v>
      </c>
      <c r="AR6" s="67">
        <f ca="1" t="shared" si="11"/>
        <v>0.12807823553252895</v>
      </c>
      <c r="AT6" s="67">
        <f ca="1" t="shared" si="3"/>
        <v>0.3060778467840397</v>
      </c>
      <c r="AV6" s="67">
        <f ca="1" t="shared" si="3"/>
        <v>0.8638232213855142</v>
      </c>
      <c r="AX6" s="67">
        <f ca="1" t="shared" si="3"/>
        <v>0.21786648333690017</v>
      </c>
      <c r="AZ6" s="67">
        <f ca="1" t="shared" si="3"/>
        <v>0.524122835738351</v>
      </c>
      <c r="BA6" s="67">
        <v>3</v>
      </c>
      <c r="BB6" s="51">
        <v>0.75</v>
      </c>
      <c r="BC6" s="42" t="s">
        <v>81</v>
      </c>
      <c r="BD6" s="39" t="s">
        <v>42</v>
      </c>
      <c r="BE6" s="39" t="s">
        <v>43</v>
      </c>
      <c r="BF6" s="39" t="s">
        <v>90</v>
      </c>
    </row>
    <row r="7" spans="1:58" ht="17.25" customHeight="1">
      <c r="A7" s="44" t="s">
        <v>3</v>
      </c>
      <c r="B7" s="45" t="str">
        <f ca="1" t="shared" si="4"/>
        <v>20/50</v>
      </c>
      <c r="C7" s="46" t="s">
        <v>60</v>
      </c>
      <c r="D7" s="45" t="str">
        <f ca="1" t="shared" si="5"/>
        <v>1/100</v>
      </c>
      <c r="E7" s="47" t="s">
        <v>60</v>
      </c>
      <c r="F7" s="45" t="str">
        <f ca="1" t="shared" si="6"/>
        <v>2/8</v>
      </c>
      <c r="G7" s="48" t="s">
        <v>60</v>
      </c>
      <c r="H7" s="45" t="str">
        <f ca="1" t="shared" si="7"/>
        <v>2/5</v>
      </c>
      <c r="I7" s="49" t="s">
        <v>60</v>
      </c>
      <c r="J7" s="45" t="str">
        <f ca="1" t="shared" si="8"/>
        <v>40%</v>
      </c>
      <c r="K7" s="49"/>
      <c r="L7" s="44" t="str">
        <f t="shared" si="0"/>
        <v>d.</v>
      </c>
      <c r="M7" s="45" t="str">
        <f t="shared" si="0"/>
        <v>20/50</v>
      </c>
      <c r="N7" s="50" t="str">
        <f t="shared" si="0"/>
        <v>,</v>
      </c>
      <c r="O7" s="45" t="str">
        <f t="shared" si="0"/>
        <v>1/100</v>
      </c>
      <c r="P7" s="50" t="str">
        <f t="shared" si="0"/>
        <v>,</v>
      </c>
      <c r="Q7" s="45" t="str">
        <f t="shared" si="0"/>
        <v>2/8</v>
      </c>
      <c r="R7" s="50" t="str">
        <f t="shared" si="0"/>
        <v>,</v>
      </c>
      <c r="S7" s="45" t="str">
        <f t="shared" si="0"/>
        <v>2/5</v>
      </c>
      <c r="T7" s="50" t="str">
        <f t="shared" si="0"/>
        <v>,</v>
      </c>
      <c r="U7" s="45" t="str">
        <f t="shared" si="0"/>
        <v>40%</v>
      </c>
      <c r="V7" s="49"/>
      <c r="W7" s="44" t="str">
        <f t="shared" si="1"/>
        <v>d.</v>
      </c>
      <c r="X7" s="45" t="str">
        <f t="shared" si="1"/>
        <v>20/50</v>
      </c>
      <c r="Y7" s="50" t="str">
        <f t="shared" si="1"/>
        <v>,</v>
      </c>
      <c r="Z7" s="45" t="str">
        <f t="shared" si="1"/>
        <v>1/100</v>
      </c>
      <c r="AA7" s="50" t="str">
        <f t="shared" si="1"/>
        <v>,</v>
      </c>
      <c r="AB7" s="45" t="str">
        <f t="shared" si="1"/>
        <v>2/8</v>
      </c>
      <c r="AC7" s="50" t="str">
        <f t="shared" si="1"/>
        <v>,</v>
      </c>
      <c r="AD7" s="45" t="str">
        <f t="shared" si="1"/>
        <v>2/5</v>
      </c>
      <c r="AE7" s="50" t="str">
        <f t="shared" si="1"/>
        <v>,</v>
      </c>
      <c r="AF7" s="45" t="str">
        <f t="shared" si="1"/>
        <v>40%</v>
      </c>
      <c r="AG7" s="66">
        <f ca="1" t="shared" si="9"/>
        <v>7</v>
      </c>
      <c r="AH7" s="67">
        <f ca="1" t="shared" si="10"/>
        <v>0.5686632186560785</v>
      </c>
      <c r="AJ7" s="67">
        <f ca="1" t="shared" si="2"/>
        <v>0.6089562665263788</v>
      </c>
      <c r="AL7" s="67">
        <f ca="1" t="shared" si="2"/>
        <v>0.678382159409334</v>
      </c>
      <c r="AN7" s="67">
        <f ca="1" t="shared" si="2"/>
        <v>0.9336099206144512</v>
      </c>
      <c r="AP7" s="67">
        <f ca="1" t="shared" si="2"/>
        <v>0.5454195348022992</v>
      </c>
      <c r="AR7" s="67">
        <f ca="1" t="shared" si="11"/>
        <v>0.07723723012735473</v>
      </c>
      <c r="AT7" s="67">
        <f ca="1" t="shared" si="3"/>
        <v>0.4006995810654974</v>
      </c>
      <c r="AV7" s="67">
        <f ca="1" t="shared" si="3"/>
        <v>0.662379252799352</v>
      </c>
      <c r="AX7" s="67">
        <f ca="1" t="shared" si="3"/>
        <v>0.4780344364247453</v>
      </c>
      <c r="AZ7" s="67">
        <f ca="1" t="shared" si="3"/>
        <v>0.6175245185450695</v>
      </c>
      <c r="BA7" s="67">
        <v>4</v>
      </c>
      <c r="BB7" s="51">
        <v>1</v>
      </c>
      <c r="BC7" s="42" t="s">
        <v>89</v>
      </c>
      <c r="BD7" s="39" t="s">
        <v>56</v>
      </c>
      <c r="BE7" s="39" t="s">
        <v>55</v>
      </c>
      <c r="BF7" s="39" t="s">
        <v>91</v>
      </c>
    </row>
    <row r="8" spans="1:58" ht="17.25" customHeight="1">
      <c r="A8" s="44" t="s">
        <v>4</v>
      </c>
      <c r="B8" s="45" t="str">
        <f ca="1" t="shared" si="4"/>
        <v>5/500</v>
      </c>
      <c r="C8" s="46" t="s">
        <v>60</v>
      </c>
      <c r="D8" s="45">
        <f ca="1" t="shared" si="5"/>
        <v>1</v>
      </c>
      <c r="E8" s="47" t="s">
        <v>60</v>
      </c>
      <c r="F8" s="45" t="str">
        <f ca="1" t="shared" si="6"/>
        <v>2/10</v>
      </c>
      <c r="G8" s="48" t="s">
        <v>60</v>
      </c>
      <c r="H8" s="45" t="str">
        <f ca="1" t="shared" si="7"/>
        <v>5/25</v>
      </c>
      <c r="I8" s="49" t="s">
        <v>60</v>
      </c>
      <c r="J8" s="45" t="str">
        <f ca="1" t="shared" si="8"/>
        <v>4/40</v>
      </c>
      <c r="K8" s="49"/>
      <c r="L8" s="44" t="str">
        <f t="shared" si="0"/>
        <v>e.</v>
      </c>
      <c r="M8" s="45" t="str">
        <f t="shared" si="0"/>
        <v>5/500</v>
      </c>
      <c r="N8" s="50" t="str">
        <f t="shared" si="0"/>
        <v>,</v>
      </c>
      <c r="O8" s="45">
        <f t="shared" si="0"/>
        <v>1</v>
      </c>
      <c r="P8" s="50" t="str">
        <f t="shared" si="0"/>
        <v>,</v>
      </c>
      <c r="Q8" s="45" t="str">
        <f t="shared" si="0"/>
        <v>2/10</v>
      </c>
      <c r="R8" s="50" t="str">
        <f t="shared" si="0"/>
        <v>,</v>
      </c>
      <c r="S8" s="45" t="str">
        <f t="shared" si="0"/>
        <v>5/25</v>
      </c>
      <c r="T8" s="50" t="str">
        <f t="shared" si="0"/>
        <v>,</v>
      </c>
      <c r="U8" s="45" t="str">
        <f t="shared" si="0"/>
        <v>4/40</v>
      </c>
      <c r="V8" s="49"/>
      <c r="W8" s="44" t="str">
        <f t="shared" si="1"/>
        <v>e.</v>
      </c>
      <c r="X8" s="45" t="str">
        <f t="shared" si="1"/>
        <v>5/500</v>
      </c>
      <c r="Y8" s="50" t="str">
        <f t="shared" si="1"/>
        <v>,</v>
      </c>
      <c r="Z8" s="45">
        <f t="shared" si="1"/>
        <v>1</v>
      </c>
      <c r="AA8" s="50" t="str">
        <f t="shared" si="1"/>
        <v>,</v>
      </c>
      <c r="AB8" s="45" t="str">
        <f t="shared" si="1"/>
        <v>2/10</v>
      </c>
      <c r="AC8" s="50" t="str">
        <f t="shared" si="1"/>
        <v>,</v>
      </c>
      <c r="AD8" s="45" t="str">
        <f t="shared" si="1"/>
        <v>5/25</v>
      </c>
      <c r="AE8" s="50" t="str">
        <f t="shared" si="1"/>
        <v>,</v>
      </c>
      <c r="AF8" s="45" t="str">
        <f t="shared" si="1"/>
        <v>4/40</v>
      </c>
      <c r="AG8" s="66">
        <f ca="1" t="shared" si="9"/>
        <v>6</v>
      </c>
      <c r="AH8" s="67">
        <f ca="1" t="shared" si="10"/>
        <v>0.34887697097466575</v>
      </c>
      <c r="AJ8" s="67">
        <f ca="1" t="shared" si="2"/>
        <v>0.2778681618949346</v>
      </c>
      <c r="AL8" s="67">
        <f ca="1" t="shared" si="2"/>
        <v>0.9765720145307011</v>
      </c>
      <c r="AN8" s="67">
        <f ca="1" t="shared" si="2"/>
        <v>0.11552474311359529</v>
      </c>
      <c r="AP8" s="67">
        <f ca="1" t="shared" si="2"/>
        <v>0.9654505348936389</v>
      </c>
      <c r="AR8" s="67">
        <f ca="1" t="shared" si="11"/>
        <v>0.9487712353214235</v>
      </c>
      <c r="AT8" s="67">
        <f ca="1" t="shared" si="3"/>
        <v>0.9450285627933186</v>
      </c>
      <c r="AV8" s="67">
        <f ca="1" t="shared" si="3"/>
        <v>0.6206402818827197</v>
      </c>
      <c r="AX8" s="67">
        <f ca="1" t="shared" si="3"/>
        <v>0.046947177046654964</v>
      </c>
      <c r="AZ8" s="67">
        <f ca="1" t="shared" si="3"/>
        <v>0.9225072825658875</v>
      </c>
      <c r="BA8" s="67">
        <v>5</v>
      </c>
      <c r="BB8" s="51">
        <v>0.1</v>
      </c>
      <c r="BC8" s="42" t="s">
        <v>83</v>
      </c>
      <c r="BD8" s="39" t="s">
        <v>40</v>
      </c>
      <c r="BE8" s="39" t="s">
        <v>54</v>
      </c>
      <c r="BF8" s="39" t="s">
        <v>92</v>
      </c>
    </row>
    <row r="9" spans="1:58" ht="17.25" customHeight="1">
      <c r="A9" s="44" t="s">
        <v>5</v>
      </c>
      <c r="B9" s="45">
        <f ca="1" t="shared" si="4"/>
        <v>0.4</v>
      </c>
      <c r="C9" s="46" t="s">
        <v>60</v>
      </c>
      <c r="D9" s="45" t="str">
        <f ca="1" t="shared" si="5"/>
        <v>2/200</v>
      </c>
      <c r="E9" s="47" t="s">
        <v>60</v>
      </c>
      <c r="F9" s="45" t="str">
        <f ca="1" t="shared" si="6"/>
        <v>90/100</v>
      </c>
      <c r="G9" s="48" t="s">
        <v>60</v>
      </c>
      <c r="H9" s="45" t="str">
        <f ca="1" t="shared" si="7"/>
        <v>2/40</v>
      </c>
      <c r="I9" s="49" t="s">
        <v>60</v>
      </c>
      <c r="J9" s="45" t="str">
        <f ca="1" t="shared" si="8"/>
        <v>1/100</v>
      </c>
      <c r="K9" s="49"/>
      <c r="L9" s="44" t="str">
        <f t="shared" si="0"/>
        <v>f.</v>
      </c>
      <c r="M9" s="45">
        <f t="shared" si="0"/>
        <v>0.4</v>
      </c>
      <c r="N9" s="50" t="str">
        <f t="shared" si="0"/>
        <v>,</v>
      </c>
      <c r="O9" s="45" t="str">
        <f t="shared" si="0"/>
        <v>2/200</v>
      </c>
      <c r="P9" s="50" t="str">
        <f t="shared" si="0"/>
        <v>,</v>
      </c>
      <c r="Q9" s="45" t="str">
        <f t="shared" si="0"/>
        <v>90/100</v>
      </c>
      <c r="R9" s="50" t="str">
        <f t="shared" si="0"/>
        <v>,</v>
      </c>
      <c r="S9" s="45" t="str">
        <f t="shared" si="0"/>
        <v>2/40</v>
      </c>
      <c r="T9" s="50" t="str">
        <f t="shared" si="0"/>
        <v>,</v>
      </c>
      <c r="U9" s="45" t="str">
        <f t="shared" si="0"/>
        <v>1/100</v>
      </c>
      <c r="V9" s="49"/>
      <c r="W9" s="44" t="str">
        <f t="shared" si="1"/>
        <v>f.</v>
      </c>
      <c r="X9" s="45">
        <f t="shared" si="1"/>
        <v>0.4</v>
      </c>
      <c r="Y9" s="50" t="str">
        <f t="shared" si="1"/>
        <v>,</v>
      </c>
      <c r="Z9" s="45" t="str">
        <f t="shared" si="1"/>
        <v>2/200</v>
      </c>
      <c r="AA9" s="50" t="str">
        <f t="shared" si="1"/>
        <v>,</v>
      </c>
      <c r="AB9" s="45" t="str">
        <f t="shared" si="1"/>
        <v>90/100</v>
      </c>
      <c r="AC9" s="50" t="str">
        <f t="shared" si="1"/>
        <v>,</v>
      </c>
      <c r="AD9" s="45" t="str">
        <f t="shared" si="1"/>
        <v>2/40</v>
      </c>
      <c r="AE9" s="50" t="str">
        <f t="shared" si="1"/>
        <v>,</v>
      </c>
      <c r="AF9" s="45" t="str">
        <f t="shared" si="1"/>
        <v>1/100</v>
      </c>
      <c r="AG9" s="66">
        <f ca="1" t="shared" si="9"/>
        <v>10</v>
      </c>
      <c r="AH9" s="67">
        <f ca="1" t="shared" si="10"/>
        <v>0.7217217069134101</v>
      </c>
      <c r="AJ9" s="67">
        <f ca="1" t="shared" si="2"/>
        <v>0.13057491784386355</v>
      </c>
      <c r="AL9" s="67">
        <f ca="1" t="shared" si="2"/>
        <v>0.33103460138472673</v>
      </c>
      <c r="AN9" s="67">
        <f ca="1" t="shared" si="2"/>
        <v>0.6587399741208575</v>
      </c>
      <c r="AP9" s="67">
        <f ca="1" t="shared" si="2"/>
        <v>0.9119435193701992</v>
      </c>
      <c r="AR9" s="67">
        <f ca="1" t="shared" si="11"/>
        <v>0.2168757865742592</v>
      </c>
      <c r="AT9" s="67">
        <f ca="1" t="shared" si="3"/>
        <v>0.08811317700725763</v>
      </c>
      <c r="AV9" s="67">
        <f ca="1" t="shared" si="3"/>
        <v>0.7319234160941974</v>
      </c>
      <c r="AX9" s="67">
        <f ca="1" t="shared" si="3"/>
        <v>0.9244159289470011</v>
      </c>
      <c r="AZ9" s="67">
        <f ca="1" t="shared" si="3"/>
        <v>0.6376863922328875</v>
      </c>
      <c r="BA9" s="67">
        <v>6</v>
      </c>
      <c r="BB9" s="51">
        <v>0.2</v>
      </c>
      <c r="BC9" s="42" t="s">
        <v>84</v>
      </c>
      <c r="BD9" s="39" t="s">
        <v>39</v>
      </c>
      <c r="BE9" s="39" t="s">
        <v>53</v>
      </c>
      <c r="BF9" s="39" t="s">
        <v>73</v>
      </c>
    </row>
    <row r="10" spans="1:58" ht="17.25" customHeight="1">
      <c r="A10" s="44" t="s">
        <v>6</v>
      </c>
      <c r="B10" s="45" t="str">
        <f ca="1" t="shared" si="4"/>
        <v>90/100</v>
      </c>
      <c r="C10" s="46" t="s">
        <v>60</v>
      </c>
      <c r="D10" s="45" t="str">
        <f ca="1" t="shared" si="5"/>
        <v>80%</v>
      </c>
      <c r="E10" s="47" t="s">
        <v>60</v>
      </c>
      <c r="F10" s="45" t="str">
        <f ca="1" t="shared" si="6"/>
        <v>5/500</v>
      </c>
      <c r="G10" s="48" t="s">
        <v>60</v>
      </c>
      <c r="H10" s="45" t="str">
        <f ca="1" t="shared" si="7"/>
        <v>1%</v>
      </c>
      <c r="I10" s="49" t="s">
        <v>60</v>
      </c>
      <c r="J10" s="45" t="str">
        <f ca="1" t="shared" si="8"/>
        <v>60%</v>
      </c>
      <c r="K10" s="49"/>
      <c r="L10" s="44" t="str">
        <f t="shared" si="0"/>
        <v>g.</v>
      </c>
      <c r="M10" s="45" t="str">
        <f t="shared" si="0"/>
        <v>90/100</v>
      </c>
      <c r="N10" s="50" t="str">
        <f t="shared" si="0"/>
        <v>,</v>
      </c>
      <c r="O10" s="45" t="str">
        <f t="shared" si="0"/>
        <v>80%</v>
      </c>
      <c r="P10" s="50" t="str">
        <f t="shared" si="0"/>
        <v>,</v>
      </c>
      <c r="Q10" s="45" t="str">
        <f t="shared" si="0"/>
        <v>5/500</v>
      </c>
      <c r="R10" s="50" t="str">
        <f t="shared" si="0"/>
        <v>,</v>
      </c>
      <c r="S10" s="45" t="str">
        <f t="shared" si="0"/>
        <v>1%</v>
      </c>
      <c r="T10" s="50" t="str">
        <f t="shared" si="0"/>
        <v>,</v>
      </c>
      <c r="U10" s="45" t="str">
        <f t="shared" si="0"/>
        <v>60%</v>
      </c>
      <c r="V10" s="49"/>
      <c r="W10" s="44" t="str">
        <f t="shared" si="1"/>
        <v>g.</v>
      </c>
      <c r="X10" s="45" t="str">
        <f t="shared" si="1"/>
        <v>90/100</v>
      </c>
      <c r="Y10" s="50" t="str">
        <f t="shared" si="1"/>
        <v>,</v>
      </c>
      <c r="Z10" s="45" t="str">
        <f t="shared" si="1"/>
        <v>80%</v>
      </c>
      <c r="AA10" s="50" t="str">
        <f t="shared" si="1"/>
        <v>,</v>
      </c>
      <c r="AB10" s="45" t="str">
        <f t="shared" si="1"/>
        <v>5/500</v>
      </c>
      <c r="AC10" s="50" t="str">
        <f t="shared" si="1"/>
        <v>,</v>
      </c>
      <c r="AD10" s="45" t="str">
        <f t="shared" si="1"/>
        <v>1%</v>
      </c>
      <c r="AE10" s="50" t="str">
        <f t="shared" si="1"/>
        <v>,</v>
      </c>
      <c r="AF10" s="45" t="str">
        <f t="shared" si="1"/>
        <v>60%</v>
      </c>
      <c r="AG10" s="66">
        <f ca="1" t="shared" si="9"/>
        <v>10</v>
      </c>
      <c r="AH10" s="67">
        <f ca="1" t="shared" si="10"/>
        <v>0.4801775376831925</v>
      </c>
      <c r="AJ10" s="67">
        <f ca="1" t="shared" si="2"/>
        <v>0.11010678744064983</v>
      </c>
      <c r="AL10" s="67">
        <f ca="1" t="shared" si="2"/>
        <v>0.011546805390480586</v>
      </c>
      <c r="AN10" s="67">
        <f ca="1" t="shared" si="2"/>
        <v>0.989546877162959</v>
      </c>
      <c r="AP10" s="67">
        <f ca="1" t="shared" si="2"/>
        <v>0.18291664743204095</v>
      </c>
      <c r="AR10" s="67">
        <f ca="1" t="shared" si="11"/>
        <v>0.3037134650561013</v>
      </c>
      <c r="AT10" s="67">
        <f ca="1" t="shared" si="3"/>
        <v>0.10995377853191535</v>
      </c>
      <c r="AV10" s="67">
        <f ca="1" t="shared" si="3"/>
        <v>0.2575433905372124</v>
      </c>
      <c r="AX10" s="67">
        <f ca="1" t="shared" si="3"/>
        <v>0.5307221456117512</v>
      </c>
      <c r="AZ10" s="67">
        <f ca="1" t="shared" si="3"/>
        <v>0.5524953156877732</v>
      </c>
      <c r="BA10" s="67">
        <v>7</v>
      </c>
      <c r="BB10" s="51">
        <v>0.4</v>
      </c>
      <c r="BC10" s="42" t="s">
        <v>85</v>
      </c>
      <c r="BD10" s="39" t="s">
        <v>51</v>
      </c>
      <c r="BE10" s="39" t="s">
        <v>52</v>
      </c>
      <c r="BF10" s="39" t="s">
        <v>74</v>
      </c>
    </row>
    <row r="11" spans="1:58" ht="17.25" customHeight="1">
      <c r="A11" s="44" t="s">
        <v>7</v>
      </c>
      <c r="B11" s="45" t="str">
        <f ca="1" t="shared" si="4"/>
        <v>2/5</v>
      </c>
      <c r="C11" s="46" t="s">
        <v>60</v>
      </c>
      <c r="D11" s="45" t="str">
        <f ca="1" t="shared" si="5"/>
        <v>5/500</v>
      </c>
      <c r="E11" s="47" t="s">
        <v>60</v>
      </c>
      <c r="F11" s="45" t="str">
        <f ca="1" t="shared" si="6"/>
        <v>4/10</v>
      </c>
      <c r="G11" s="48" t="s">
        <v>60</v>
      </c>
      <c r="H11" s="45" t="str">
        <f ca="1" t="shared" si="7"/>
        <v>2/10</v>
      </c>
      <c r="I11" s="49" t="s">
        <v>60</v>
      </c>
      <c r="J11" s="45" t="str">
        <f ca="1" t="shared" si="8"/>
        <v>2/200</v>
      </c>
      <c r="K11" s="49"/>
      <c r="L11" s="44" t="str">
        <f t="shared" si="0"/>
        <v>h.</v>
      </c>
      <c r="M11" s="45" t="str">
        <f t="shared" si="0"/>
        <v>2/5</v>
      </c>
      <c r="N11" s="50" t="str">
        <f t="shared" si="0"/>
        <v>,</v>
      </c>
      <c r="O11" s="45" t="str">
        <f t="shared" si="0"/>
        <v>5/500</v>
      </c>
      <c r="P11" s="50" t="str">
        <f t="shared" si="0"/>
        <v>,</v>
      </c>
      <c r="Q11" s="45" t="str">
        <f t="shared" si="0"/>
        <v>4/10</v>
      </c>
      <c r="R11" s="50" t="str">
        <f t="shared" si="0"/>
        <v>,</v>
      </c>
      <c r="S11" s="45" t="str">
        <f t="shared" si="0"/>
        <v>2/10</v>
      </c>
      <c r="T11" s="50" t="str">
        <f t="shared" si="0"/>
        <v>,</v>
      </c>
      <c r="U11" s="45" t="str">
        <f t="shared" si="0"/>
        <v>2/200</v>
      </c>
      <c r="V11" s="49"/>
      <c r="W11" s="44" t="str">
        <f t="shared" si="1"/>
        <v>h.</v>
      </c>
      <c r="X11" s="45" t="str">
        <f t="shared" si="1"/>
        <v>2/5</v>
      </c>
      <c r="Y11" s="50" t="str">
        <f t="shared" si="1"/>
        <v>,</v>
      </c>
      <c r="Z11" s="45" t="str">
        <f t="shared" si="1"/>
        <v>5/500</v>
      </c>
      <c r="AA11" s="50" t="str">
        <f t="shared" si="1"/>
        <v>,</v>
      </c>
      <c r="AB11" s="45" t="str">
        <f t="shared" si="1"/>
        <v>4/10</v>
      </c>
      <c r="AC11" s="50" t="str">
        <f t="shared" si="1"/>
        <v>,</v>
      </c>
      <c r="AD11" s="45" t="str">
        <f t="shared" si="1"/>
        <v>2/10</v>
      </c>
      <c r="AE11" s="50" t="str">
        <f t="shared" si="1"/>
        <v>,</v>
      </c>
      <c r="AF11" s="45" t="str">
        <f t="shared" si="1"/>
        <v>2/200</v>
      </c>
      <c r="AG11" s="66">
        <f ca="1" t="shared" si="9"/>
        <v>7</v>
      </c>
      <c r="AH11" s="67">
        <f ca="1" t="shared" si="10"/>
        <v>0.9379726137295403</v>
      </c>
      <c r="AJ11" s="67">
        <f ca="1" t="shared" si="2"/>
        <v>0.42330702865211345</v>
      </c>
      <c r="AL11" s="67">
        <f ca="1" t="shared" si="2"/>
        <v>0.1412465673417851</v>
      </c>
      <c r="AN11" s="67">
        <f ca="1" t="shared" si="2"/>
        <v>0.28798499629199403</v>
      </c>
      <c r="AP11" s="67">
        <f ca="1" t="shared" si="2"/>
        <v>0.546271705523016</v>
      </c>
      <c r="AR11" s="67">
        <f ca="1" t="shared" si="11"/>
        <v>0.7687396456884743</v>
      </c>
      <c r="AT11" s="67">
        <f ca="1" t="shared" si="3"/>
        <v>0.06724908469408586</v>
      </c>
      <c r="AV11" s="67">
        <f ca="1" t="shared" si="3"/>
        <v>0.538382620143484</v>
      </c>
      <c r="AX11" s="67">
        <f ca="1" t="shared" si="3"/>
        <v>0.7903175896775423</v>
      </c>
      <c r="AZ11" s="67">
        <f ca="1" t="shared" si="3"/>
        <v>0.9864053704546782</v>
      </c>
      <c r="BA11" s="67">
        <v>8</v>
      </c>
      <c r="BB11" s="51">
        <v>0.6</v>
      </c>
      <c r="BC11" s="42" t="s">
        <v>86</v>
      </c>
      <c r="BD11" s="39" t="s">
        <v>49</v>
      </c>
      <c r="BE11" s="39" t="s">
        <v>50</v>
      </c>
      <c r="BF11" s="39" t="s">
        <v>75</v>
      </c>
    </row>
    <row r="12" spans="1:58" ht="17.25" customHeight="1">
      <c r="A12" s="44" t="s">
        <v>8</v>
      </c>
      <c r="B12" s="45" t="str">
        <f ca="1" t="shared" si="4"/>
        <v>3/4</v>
      </c>
      <c r="C12" s="46" t="s">
        <v>60</v>
      </c>
      <c r="D12" s="45" t="str">
        <f ca="1" t="shared" si="5"/>
        <v>50%</v>
      </c>
      <c r="E12" s="47" t="s">
        <v>60</v>
      </c>
      <c r="F12" s="45" t="str">
        <f ca="1" t="shared" si="6"/>
        <v>30/50</v>
      </c>
      <c r="G12" s="48" t="s">
        <v>60</v>
      </c>
      <c r="H12" s="45" t="str">
        <f ca="1" t="shared" si="7"/>
        <v>75%</v>
      </c>
      <c r="I12" s="49" t="s">
        <v>60</v>
      </c>
      <c r="J12" s="45" t="str">
        <f ca="1" t="shared" si="8"/>
        <v>6/8</v>
      </c>
      <c r="K12" s="49"/>
      <c r="L12" s="44" t="str">
        <f t="shared" si="0"/>
        <v>i.</v>
      </c>
      <c r="M12" s="45" t="str">
        <f t="shared" si="0"/>
        <v>3/4</v>
      </c>
      <c r="N12" s="50" t="str">
        <f t="shared" si="0"/>
        <v>,</v>
      </c>
      <c r="O12" s="45" t="str">
        <f t="shared" si="0"/>
        <v>50%</v>
      </c>
      <c r="P12" s="50" t="str">
        <f t="shared" si="0"/>
        <v>,</v>
      </c>
      <c r="Q12" s="45" t="str">
        <f t="shared" si="0"/>
        <v>30/50</v>
      </c>
      <c r="R12" s="50" t="str">
        <f t="shared" si="0"/>
        <v>,</v>
      </c>
      <c r="S12" s="45" t="str">
        <f t="shared" si="0"/>
        <v>75%</v>
      </c>
      <c r="T12" s="50" t="str">
        <f t="shared" si="0"/>
        <v>,</v>
      </c>
      <c r="U12" s="45" t="str">
        <f t="shared" si="0"/>
        <v>6/8</v>
      </c>
      <c r="V12" s="49"/>
      <c r="W12" s="44" t="str">
        <f t="shared" si="1"/>
        <v>i.</v>
      </c>
      <c r="X12" s="45" t="str">
        <f t="shared" si="1"/>
        <v>3/4</v>
      </c>
      <c r="Y12" s="50" t="str">
        <f t="shared" si="1"/>
        <v>,</v>
      </c>
      <c r="Z12" s="45" t="str">
        <f t="shared" si="1"/>
        <v>50%</v>
      </c>
      <c r="AA12" s="50" t="str">
        <f t="shared" si="1"/>
        <v>,</v>
      </c>
      <c r="AB12" s="45" t="str">
        <f t="shared" si="1"/>
        <v>30/50</v>
      </c>
      <c r="AC12" s="50" t="str">
        <f t="shared" si="1"/>
        <v>,</v>
      </c>
      <c r="AD12" s="45" t="str">
        <f t="shared" si="1"/>
        <v>75%</v>
      </c>
      <c r="AE12" s="50" t="str">
        <f t="shared" si="1"/>
        <v>,</v>
      </c>
      <c r="AF12" s="45" t="str">
        <f t="shared" si="1"/>
        <v>6/8</v>
      </c>
      <c r="AG12" s="66">
        <f ca="1" t="shared" si="9"/>
        <v>3</v>
      </c>
      <c r="AH12" s="67">
        <f ca="1" t="shared" si="10"/>
        <v>0.06033638820534293</v>
      </c>
      <c r="AJ12" s="67">
        <f ca="1" t="shared" si="2"/>
        <v>0.6965284779679848</v>
      </c>
      <c r="AL12" s="67">
        <f ca="1" t="shared" si="2"/>
        <v>0.7118374134235983</v>
      </c>
      <c r="AN12" s="67">
        <f ca="1" t="shared" si="2"/>
        <v>0.8391827491289869</v>
      </c>
      <c r="AP12" s="67">
        <f ca="1" t="shared" si="2"/>
        <v>0.5872100736517845</v>
      </c>
      <c r="AR12" s="67">
        <f ca="1" t="shared" si="11"/>
        <v>0.20249629672321223</v>
      </c>
      <c r="AT12" s="67">
        <f ca="1" t="shared" si="3"/>
        <v>0.1461016025877866</v>
      </c>
      <c r="AV12" s="67">
        <f ca="1" t="shared" si="3"/>
        <v>0.1454406906230501</v>
      </c>
      <c r="AX12" s="67">
        <f ca="1" t="shared" si="3"/>
        <v>0.278692710125533</v>
      </c>
      <c r="AZ12" s="67">
        <f ca="1" t="shared" si="3"/>
        <v>0.7298613687082565</v>
      </c>
      <c r="BA12" s="67">
        <v>9</v>
      </c>
      <c r="BB12" s="51">
        <v>0.8</v>
      </c>
      <c r="BC12" s="42" t="s">
        <v>87</v>
      </c>
      <c r="BD12" s="39" t="s">
        <v>47</v>
      </c>
      <c r="BE12" s="39" t="s">
        <v>48</v>
      </c>
      <c r="BF12" s="39" t="s">
        <v>93</v>
      </c>
    </row>
    <row r="13" spans="1:58" ht="17.25" customHeight="1">
      <c r="A13" s="44" t="s">
        <v>9</v>
      </c>
      <c r="B13" s="45" t="str">
        <f ca="1" t="shared" si="4"/>
        <v>5/500</v>
      </c>
      <c r="C13" s="46" t="s">
        <v>60</v>
      </c>
      <c r="D13" s="45" t="str">
        <f ca="1" t="shared" si="5"/>
        <v>6/10</v>
      </c>
      <c r="E13" s="47" t="s">
        <v>60</v>
      </c>
      <c r="F13" s="45" t="str">
        <f ca="1" t="shared" si="6"/>
        <v>20/50</v>
      </c>
      <c r="G13" s="48" t="s">
        <v>60</v>
      </c>
      <c r="H13" s="45" t="str">
        <f ca="1" t="shared" si="7"/>
        <v>5/500</v>
      </c>
      <c r="I13" s="49" t="s">
        <v>60</v>
      </c>
      <c r="J13" s="45" t="str">
        <f ca="1" t="shared" si="8"/>
        <v>40%</v>
      </c>
      <c r="K13" s="49"/>
      <c r="L13" s="44" t="str">
        <f t="shared" si="0"/>
        <v>j.</v>
      </c>
      <c r="M13" s="45" t="str">
        <f t="shared" si="0"/>
        <v>5/500</v>
      </c>
      <c r="N13" s="50" t="str">
        <f t="shared" si="0"/>
        <v>,</v>
      </c>
      <c r="O13" s="45" t="str">
        <f t="shared" si="0"/>
        <v>6/10</v>
      </c>
      <c r="P13" s="50" t="str">
        <f t="shared" si="0"/>
        <v>,</v>
      </c>
      <c r="Q13" s="45" t="str">
        <f t="shared" si="0"/>
        <v>20/50</v>
      </c>
      <c r="R13" s="50" t="str">
        <f t="shared" si="0"/>
        <v>,</v>
      </c>
      <c r="S13" s="45" t="str">
        <f t="shared" si="0"/>
        <v>5/500</v>
      </c>
      <c r="T13" s="50" t="str">
        <f t="shared" si="0"/>
        <v>,</v>
      </c>
      <c r="U13" s="45" t="str">
        <f t="shared" si="0"/>
        <v>40%</v>
      </c>
      <c r="V13" s="49"/>
      <c r="W13" s="44" t="str">
        <f t="shared" si="1"/>
        <v>j.</v>
      </c>
      <c r="X13" s="45" t="str">
        <f t="shared" si="1"/>
        <v>5/500</v>
      </c>
      <c r="Y13" s="50" t="str">
        <f t="shared" si="1"/>
        <v>,</v>
      </c>
      <c r="Z13" s="45" t="str">
        <f t="shared" si="1"/>
        <v>6/10</v>
      </c>
      <c r="AA13" s="50" t="str">
        <f t="shared" si="1"/>
        <v>,</v>
      </c>
      <c r="AB13" s="45" t="str">
        <f t="shared" si="1"/>
        <v>20/50</v>
      </c>
      <c r="AC13" s="50" t="str">
        <f t="shared" si="1"/>
        <v>,</v>
      </c>
      <c r="AD13" s="45" t="str">
        <f t="shared" si="1"/>
        <v>5/500</v>
      </c>
      <c r="AE13" s="50" t="str">
        <f t="shared" si="1"/>
        <v>,</v>
      </c>
      <c r="AF13" s="45" t="str">
        <f t="shared" si="1"/>
        <v>40%</v>
      </c>
      <c r="AG13" s="66">
        <f ca="1" t="shared" si="9"/>
        <v>7</v>
      </c>
      <c r="AH13" s="67">
        <f ca="1" t="shared" si="10"/>
        <v>0.5704833240443734</v>
      </c>
      <c r="AJ13" s="67">
        <f ca="1" t="shared" si="2"/>
        <v>0.6069452179971082</v>
      </c>
      <c r="AL13" s="67">
        <f ca="1" t="shared" si="2"/>
        <v>0.2635426791344495</v>
      </c>
      <c r="AN13" s="67">
        <f ca="1" t="shared" si="2"/>
        <v>0.3482624906857845</v>
      </c>
      <c r="AP13" s="67">
        <f ca="1" t="shared" si="2"/>
        <v>0.8181956888742876</v>
      </c>
      <c r="AR13" s="67">
        <f ca="1" t="shared" si="11"/>
        <v>0.8933743557545109</v>
      </c>
      <c r="AT13" s="67">
        <f ca="1" t="shared" si="3"/>
        <v>0.42042205652341935</v>
      </c>
      <c r="AV13" s="67">
        <f ca="1" t="shared" si="3"/>
        <v>0.06485688947527812</v>
      </c>
      <c r="AX13" s="67">
        <f ca="1" t="shared" si="3"/>
        <v>0.4177204439044777</v>
      </c>
      <c r="AZ13" s="67">
        <f ca="1" t="shared" si="3"/>
        <v>0.8932974670985834</v>
      </c>
      <c r="BA13" s="67">
        <v>10</v>
      </c>
      <c r="BB13" s="51">
        <v>0.01</v>
      </c>
      <c r="BC13" s="42" t="s">
        <v>82</v>
      </c>
      <c r="BD13" s="39" t="s">
        <v>41</v>
      </c>
      <c r="BE13" s="39" t="s">
        <v>57</v>
      </c>
      <c r="BF13" s="39" t="s">
        <v>76</v>
      </c>
    </row>
    <row r="14" spans="1:58" ht="17.25" customHeight="1">
      <c r="A14" s="44" t="s">
        <v>10</v>
      </c>
      <c r="B14" s="45" t="str">
        <f ca="1" t="shared" si="4"/>
        <v>2/40</v>
      </c>
      <c r="C14" s="46" t="s">
        <v>60</v>
      </c>
      <c r="D14" s="45" t="str">
        <f ca="1" t="shared" si="5"/>
        <v>50%</v>
      </c>
      <c r="E14" s="47" t="s">
        <v>60</v>
      </c>
      <c r="F14" s="45" t="str">
        <f ca="1" t="shared" si="6"/>
        <v>5%</v>
      </c>
      <c r="G14" s="48" t="s">
        <v>60</v>
      </c>
      <c r="H14" s="45" t="str">
        <f ca="1" t="shared" si="7"/>
        <v>80%</v>
      </c>
      <c r="I14" s="49" t="s">
        <v>60</v>
      </c>
      <c r="J14" s="45" t="str">
        <f ca="1" t="shared" si="8"/>
        <v>5%</v>
      </c>
      <c r="K14" s="49"/>
      <c r="L14" s="44" t="str">
        <f t="shared" si="0"/>
        <v>k.</v>
      </c>
      <c r="M14" s="45" t="str">
        <f t="shared" si="0"/>
        <v>2/40</v>
      </c>
      <c r="N14" s="50" t="str">
        <f t="shared" si="0"/>
        <v>,</v>
      </c>
      <c r="O14" s="45" t="str">
        <f t="shared" si="0"/>
        <v>50%</v>
      </c>
      <c r="P14" s="50" t="str">
        <f t="shared" si="0"/>
        <v>,</v>
      </c>
      <c r="Q14" s="45" t="str">
        <f t="shared" si="0"/>
        <v>5%</v>
      </c>
      <c r="R14" s="50" t="str">
        <f t="shared" si="0"/>
        <v>,</v>
      </c>
      <c r="S14" s="45" t="str">
        <f t="shared" si="0"/>
        <v>80%</v>
      </c>
      <c r="T14" s="50" t="str">
        <f t="shared" si="0"/>
        <v>,</v>
      </c>
      <c r="U14" s="45" t="str">
        <f t="shared" si="0"/>
        <v>5%</v>
      </c>
      <c r="V14" s="49"/>
      <c r="W14" s="44" t="str">
        <f t="shared" si="1"/>
        <v>k.</v>
      </c>
      <c r="X14" s="45" t="str">
        <f t="shared" si="1"/>
        <v>2/40</v>
      </c>
      <c r="Y14" s="50" t="str">
        <f t="shared" si="1"/>
        <v>,</v>
      </c>
      <c r="Z14" s="45" t="str">
        <f t="shared" si="1"/>
        <v>50%</v>
      </c>
      <c r="AA14" s="50" t="str">
        <f t="shared" si="1"/>
        <v>,</v>
      </c>
      <c r="AB14" s="45" t="str">
        <f t="shared" si="1"/>
        <v>5%</v>
      </c>
      <c r="AC14" s="50" t="str">
        <f t="shared" si="1"/>
        <v>,</v>
      </c>
      <c r="AD14" s="45" t="str">
        <f t="shared" si="1"/>
        <v>80%</v>
      </c>
      <c r="AE14" s="50" t="str">
        <f t="shared" si="1"/>
        <v>,</v>
      </c>
      <c r="AF14" s="45" t="str">
        <f t="shared" si="1"/>
        <v>5%</v>
      </c>
      <c r="AG14" s="66">
        <f ca="1" t="shared" si="9"/>
        <v>11</v>
      </c>
      <c r="AH14" s="67">
        <f ca="1" t="shared" si="10"/>
        <v>0.36368574335311044</v>
      </c>
      <c r="AJ14" s="67">
        <f ca="1" t="shared" si="2"/>
        <v>0.0486964781375665</v>
      </c>
      <c r="AL14" s="67">
        <f ca="1" t="shared" si="2"/>
        <v>0.1653766349626935</v>
      </c>
      <c r="AN14" s="67">
        <f ca="1" t="shared" si="2"/>
        <v>0.24114560484101144</v>
      </c>
      <c r="AP14" s="67">
        <f ca="1" t="shared" si="2"/>
        <v>0.022786225706816765</v>
      </c>
      <c r="AR14" s="67">
        <f ca="1" t="shared" si="11"/>
        <v>0.027627762289942126</v>
      </c>
      <c r="AT14" s="67">
        <f ca="1" t="shared" si="3"/>
        <v>0.641280101179337</v>
      </c>
      <c r="AV14" s="67">
        <f ca="1" t="shared" si="3"/>
        <v>0.18364955871141064</v>
      </c>
      <c r="AX14" s="67">
        <f ca="1" t="shared" si="3"/>
        <v>0.945425562355261</v>
      </c>
      <c r="AZ14" s="67">
        <f ca="1" t="shared" si="3"/>
        <v>0.6579315421870957</v>
      </c>
      <c r="BA14" s="67">
        <v>11</v>
      </c>
      <c r="BB14" s="51">
        <v>0.05</v>
      </c>
      <c r="BC14" s="42" t="s">
        <v>88</v>
      </c>
      <c r="BD14" s="39" t="s">
        <v>58</v>
      </c>
      <c r="BE14" s="39" t="s">
        <v>59</v>
      </c>
      <c r="BF14" s="39" t="s">
        <v>94</v>
      </c>
    </row>
    <row r="15" spans="1:58" ht="17.25" customHeight="1">
      <c r="A15" s="44" t="s">
        <v>11</v>
      </c>
      <c r="B15" s="45" t="str">
        <f ca="1" t="shared" si="4"/>
        <v>1/20</v>
      </c>
      <c r="C15" s="46" t="s">
        <v>60</v>
      </c>
      <c r="D15" s="45" t="str">
        <f ca="1" t="shared" si="5"/>
        <v>5/100</v>
      </c>
      <c r="E15" s="47" t="s">
        <v>60</v>
      </c>
      <c r="F15" s="45" t="str">
        <f ca="1" t="shared" si="6"/>
        <v>3/5</v>
      </c>
      <c r="G15" s="48" t="s">
        <v>60</v>
      </c>
      <c r="H15" s="45" t="str">
        <f ca="1" t="shared" si="7"/>
        <v>6/10</v>
      </c>
      <c r="I15" s="49" t="s">
        <v>60</v>
      </c>
      <c r="J15" s="45" t="str">
        <f ca="1" t="shared" si="8"/>
        <v>100%</v>
      </c>
      <c r="K15" s="49"/>
      <c r="L15" s="44" t="str">
        <f t="shared" si="0"/>
        <v>l.</v>
      </c>
      <c r="M15" s="45" t="str">
        <f t="shared" si="0"/>
        <v>1/20</v>
      </c>
      <c r="N15" s="50" t="str">
        <f t="shared" si="0"/>
        <v>,</v>
      </c>
      <c r="O15" s="45" t="str">
        <f t="shared" si="0"/>
        <v>5/100</v>
      </c>
      <c r="P15" s="50" t="str">
        <f t="shared" si="0"/>
        <v>,</v>
      </c>
      <c r="Q15" s="45" t="str">
        <f t="shared" si="0"/>
        <v>3/5</v>
      </c>
      <c r="R15" s="50" t="str">
        <f t="shared" si="0"/>
        <v>,</v>
      </c>
      <c r="S15" s="45" t="str">
        <f t="shared" si="0"/>
        <v>6/10</v>
      </c>
      <c r="T15" s="50" t="str">
        <f t="shared" si="0"/>
        <v>,</v>
      </c>
      <c r="U15" s="45" t="str">
        <f t="shared" si="0"/>
        <v>100%</v>
      </c>
      <c r="V15" s="49"/>
      <c r="W15" s="44" t="str">
        <f t="shared" si="1"/>
        <v>l.</v>
      </c>
      <c r="X15" s="45" t="str">
        <f t="shared" si="1"/>
        <v>1/20</v>
      </c>
      <c r="Y15" s="50" t="str">
        <f t="shared" si="1"/>
        <v>,</v>
      </c>
      <c r="Z15" s="45" t="str">
        <f t="shared" si="1"/>
        <v>5/100</v>
      </c>
      <c r="AA15" s="50" t="str">
        <f t="shared" si="1"/>
        <v>,</v>
      </c>
      <c r="AB15" s="45" t="str">
        <f t="shared" si="1"/>
        <v>3/5</v>
      </c>
      <c r="AC15" s="50" t="str">
        <f t="shared" si="1"/>
        <v>,</v>
      </c>
      <c r="AD15" s="45" t="str">
        <f t="shared" si="1"/>
        <v>6/10</v>
      </c>
      <c r="AE15" s="50" t="str">
        <f t="shared" si="1"/>
        <v>,</v>
      </c>
      <c r="AF15" s="45" t="str">
        <f t="shared" si="1"/>
        <v>100%</v>
      </c>
      <c r="AG15" s="66">
        <f ca="1" t="shared" si="9"/>
        <v>11</v>
      </c>
      <c r="AH15" s="67">
        <f ca="1" t="shared" si="10"/>
        <v>0.033527600051345585</v>
      </c>
      <c r="AJ15" s="67">
        <f ca="1" t="shared" si="2"/>
        <v>0.8513450927612836</v>
      </c>
      <c r="AL15" s="67">
        <f ca="1" t="shared" si="2"/>
        <v>0.6975027320102547</v>
      </c>
      <c r="AN15" s="67">
        <f ca="1" t="shared" si="2"/>
        <v>0.48985318117043075</v>
      </c>
      <c r="AP15" s="67">
        <f ca="1" t="shared" si="2"/>
        <v>0.08252840409580076</v>
      </c>
      <c r="AR15" s="67">
        <f ca="1" t="shared" si="11"/>
        <v>0.1893937785994091</v>
      </c>
      <c r="AT15" s="67">
        <f ca="1" t="shared" si="3"/>
        <v>0.1750678172910014</v>
      </c>
      <c r="AV15" s="67">
        <f ca="1" t="shared" si="3"/>
        <v>0.03121231005560432</v>
      </c>
      <c r="AX15" s="67">
        <f ca="1" t="shared" si="3"/>
        <v>0.49307346866003443</v>
      </c>
      <c r="AZ15" s="67">
        <f ca="1" t="shared" si="3"/>
        <v>0.8816906754726208</v>
      </c>
      <c r="BA15" s="67">
        <v>12</v>
      </c>
      <c r="BB15" s="51">
        <v>0.9</v>
      </c>
      <c r="BC15" s="42">
        <v>0.9</v>
      </c>
      <c r="BD15" s="39" t="s">
        <v>95</v>
      </c>
      <c r="BE15" s="39" t="s">
        <v>97</v>
      </c>
      <c r="BF15" s="39" t="s">
        <v>96</v>
      </c>
    </row>
    <row r="16" spans="1:52" ht="17.25" customHeight="1">
      <c r="A16" s="44" t="s">
        <v>12</v>
      </c>
      <c r="B16" s="45" t="str">
        <f ca="1" t="shared" si="4"/>
        <v>20/50</v>
      </c>
      <c r="C16" s="46" t="s">
        <v>60</v>
      </c>
      <c r="D16" s="45">
        <f ca="1" t="shared" si="5"/>
        <v>0.9</v>
      </c>
      <c r="E16" s="47" t="s">
        <v>60</v>
      </c>
      <c r="F16" s="45" t="str">
        <f ca="1" t="shared" si="6"/>
        <v>90/100</v>
      </c>
      <c r="G16" s="48" t="s">
        <v>60</v>
      </c>
      <c r="H16" s="45">
        <f ca="1" t="shared" si="7"/>
        <v>0.9</v>
      </c>
      <c r="I16" s="49" t="s">
        <v>60</v>
      </c>
      <c r="J16" s="45" t="str">
        <f ca="1" t="shared" si="8"/>
        <v>1/100</v>
      </c>
      <c r="K16" s="49"/>
      <c r="L16" s="44" t="str">
        <f t="shared" si="0"/>
        <v>m.</v>
      </c>
      <c r="M16" s="45" t="str">
        <f t="shared" si="0"/>
        <v>20/50</v>
      </c>
      <c r="N16" s="50" t="str">
        <f t="shared" si="0"/>
        <v>,</v>
      </c>
      <c r="O16" s="45">
        <f t="shared" si="0"/>
        <v>0.9</v>
      </c>
      <c r="P16" s="50" t="str">
        <f t="shared" si="0"/>
        <v>,</v>
      </c>
      <c r="Q16" s="45" t="str">
        <f t="shared" si="0"/>
        <v>90/100</v>
      </c>
      <c r="R16" s="50" t="str">
        <f t="shared" si="0"/>
        <v>,</v>
      </c>
      <c r="S16" s="45">
        <f t="shared" si="0"/>
        <v>0.9</v>
      </c>
      <c r="T16" s="50" t="str">
        <f t="shared" si="0"/>
        <v>,</v>
      </c>
      <c r="U16" s="45" t="str">
        <f t="shared" si="0"/>
        <v>1/100</v>
      </c>
      <c r="V16" s="49"/>
      <c r="W16" s="44" t="str">
        <f t="shared" si="1"/>
        <v>m.</v>
      </c>
      <c r="X16" s="45" t="str">
        <f t="shared" si="1"/>
        <v>20/50</v>
      </c>
      <c r="Y16" s="50" t="str">
        <f t="shared" si="1"/>
        <v>,</v>
      </c>
      <c r="Z16" s="45">
        <f t="shared" si="1"/>
        <v>0.9</v>
      </c>
      <c r="AA16" s="50" t="str">
        <f t="shared" si="1"/>
        <v>,</v>
      </c>
      <c r="AB16" s="45" t="str">
        <f t="shared" si="1"/>
        <v>90/100</v>
      </c>
      <c r="AC16" s="50" t="str">
        <f t="shared" si="1"/>
        <v>,</v>
      </c>
      <c r="AD16" s="45">
        <f t="shared" si="1"/>
        <v>0.9</v>
      </c>
      <c r="AE16" s="50" t="str">
        <f t="shared" si="1"/>
        <v>,</v>
      </c>
      <c r="AF16" s="45" t="str">
        <f t="shared" si="1"/>
        <v>1/100</v>
      </c>
      <c r="AG16" s="66">
        <f ca="1" t="shared" si="9"/>
        <v>12</v>
      </c>
      <c r="AH16" s="67">
        <f ca="1" t="shared" si="10"/>
        <v>0.30649349256030334</v>
      </c>
      <c r="AJ16" s="67">
        <f ca="1" t="shared" si="2"/>
        <v>0.5701034385330408</v>
      </c>
      <c r="AL16" s="67">
        <f ca="1" t="shared" si="2"/>
        <v>0.5244346733340253</v>
      </c>
      <c r="AN16" s="67">
        <f ca="1" t="shared" si="2"/>
        <v>0.2906922348610932</v>
      </c>
      <c r="AP16" s="67">
        <f ca="1" t="shared" si="2"/>
        <v>0.4933258283016091</v>
      </c>
      <c r="AR16" s="67">
        <f ca="1" t="shared" si="11"/>
        <v>0.23085112033788757</v>
      </c>
      <c r="AT16" s="67">
        <f ca="1" t="shared" si="3"/>
        <v>0.7180965914809887</v>
      </c>
      <c r="AV16" s="67">
        <f ca="1" t="shared" si="3"/>
        <v>0.06542301177258603</v>
      </c>
      <c r="AX16" s="67">
        <f ca="1" t="shared" si="3"/>
        <v>0.5838053207889544</v>
      </c>
      <c r="AZ16" s="67">
        <f ca="1" t="shared" si="3"/>
        <v>0.06788103474038953</v>
      </c>
    </row>
    <row r="17" spans="1:52" ht="17.25" customHeight="1">
      <c r="A17" s="44" t="s">
        <v>13</v>
      </c>
      <c r="B17" s="45">
        <f ca="1" t="shared" si="4"/>
        <v>0.25</v>
      </c>
      <c r="C17" s="46" t="s">
        <v>60</v>
      </c>
      <c r="D17" s="45" t="str">
        <f ca="1" t="shared" si="5"/>
        <v>45/50</v>
      </c>
      <c r="E17" s="47" t="s">
        <v>60</v>
      </c>
      <c r="F17" s="45" t="str">
        <f ca="1" t="shared" si="6"/>
        <v>2/8</v>
      </c>
      <c r="G17" s="48" t="s">
        <v>60</v>
      </c>
      <c r="H17" s="45" t="str">
        <f ca="1" t="shared" si="7"/>
        <v>75%</v>
      </c>
      <c r="I17" s="49" t="s">
        <v>60</v>
      </c>
      <c r="J17" s="45" t="str">
        <f ca="1" t="shared" si="8"/>
        <v>6/8</v>
      </c>
      <c r="K17" s="49"/>
      <c r="L17" s="44" t="str">
        <f t="shared" si="0"/>
        <v>n.</v>
      </c>
      <c r="M17" s="45">
        <f t="shared" si="0"/>
        <v>0.25</v>
      </c>
      <c r="N17" s="50" t="str">
        <f t="shared" si="0"/>
        <v>,</v>
      </c>
      <c r="O17" s="45" t="str">
        <f t="shared" si="0"/>
        <v>45/50</v>
      </c>
      <c r="P17" s="50" t="str">
        <f t="shared" si="0"/>
        <v>,</v>
      </c>
      <c r="Q17" s="45" t="str">
        <f t="shared" si="0"/>
        <v>2/8</v>
      </c>
      <c r="R17" s="50" t="str">
        <f t="shared" si="0"/>
        <v>,</v>
      </c>
      <c r="S17" s="45" t="str">
        <f t="shared" si="0"/>
        <v>75%</v>
      </c>
      <c r="T17" s="50" t="str">
        <f t="shared" si="0"/>
        <v>,</v>
      </c>
      <c r="U17" s="45" t="str">
        <f t="shared" si="0"/>
        <v>6/8</v>
      </c>
      <c r="V17" s="49"/>
      <c r="W17" s="44" t="str">
        <f t="shared" si="1"/>
        <v>n.</v>
      </c>
      <c r="X17" s="45">
        <f t="shared" si="1"/>
        <v>0.25</v>
      </c>
      <c r="Y17" s="50" t="str">
        <f t="shared" si="1"/>
        <v>,</v>
      </c>
      <c r="Z17" s="45" t="str">
        <f t="shared" si="1"/>
        <v>45/50</v>
      </c>
      <c r="AA17" s="50" t="str">
        <f t="shared" si="1"/>
        <v>,</v>
      </c>
      <c r="AB17" s="45" t="str">
        <f t="shared" si="1"/>
        <v>2/8</v>
      </c>
      <c r="AC17" s="50" t="str">
        <f t="shared" si="1"/>
        <v>,</v>
      </c>
      <c r="AD17" s="45" t="str">
        <f t="shared" si="1"/>
        <v>75%</v>
      </c>
      <c r="AE17" s="50" t="str">
        <f t="shared" si="1"/>
        <v>,</v>
      </c>
      <c r="AF17" s="45" t="str">
        <f t="shared" si="1"/>
        <v>6/8</v>
      </c>
      <c r="AG17" s="66">
        <f ca="1" t="shared" si="9"/>
        <v>3</v>
      </c>
      <c r="AH17" s="67">
        <f ca="1" t="shared" si="10"/>
        <v>0.3087894250128165</v>
      </c>
      <c r="AJ17" s="67">
        <f ca="1" t="shared" si="2"/>
        <v>0.3068907651244457</v>
      </c>
      <c r="AL17" s="67">
        <f ca="1" t="shared" si="2"/>
        <v>0.15683805861911226</v>
      </c>
      <c r="AN17" s="67">
        <f ca="1" t="shared" si="2"/>
        <v>0.6427451051238577</v>
      </c>
      <c r="AP17" s="67">
        <f ca="1" t="shared" si="2"/>
        <v>0.06302255320010586</v>
      </c>
      <c r="AR17" s="67">
        <f ca="1" t="shared" si="11"/>
        <v>0.7631256635979478</v>
      </c>
      <c r="AT17" s="67">
        <f ca="1" t="shared" si="3"/>
        <v>0.8192509184084955</v>
      </c>
      <c r="AV17" s="67">
        <f ca="1" t="shared" si="3"/>
        <v>0.5761296159433069</v>
      </c>
      <c r="AX17" s="67">
        <f ca="1" t="shared" si="3"/>
        <v>0.7740303771441361</v>
      </c>
      <c r="AZ17" s="67">
        <f ca="1" t="shared" si="3"/>
        <v>0.582763165886643</v>
      </c>
    </row>
    <row r="18" spans="1:52" ht="17.25" customHeight="1">
      <c r="A18" s="44" t="s">
        <v>14</v>
      </c>
      <c r="B18" s="45" t="str">
        <f ca="1" t="shared" si="4"/>
        <v>1/20</v>
      </c>
      <c r="C18" s="46" t="s">
        <v>60</v>
      </c>
      <c r="D18" s="45" t="str">
        <f ca="1" t="shared" si="5"/>
        <v>4/8</v>
      </c>
      <c r="E18" s="47" t="s">
        <v>60</v>
      </c>
      <c r="F18" s="45">
        <f ca="1" t="shared" si="6"/>
        <v>0.25</v>
      </c>
      <c r="G18" s="48" t="s">
        <v>60</v>
      </c>
      <c r="H18" s="45" t="str">
        <f ca="1" t="shared" si="7"/>
        <v>5%</v>
      </c>
      <c r="I18" s="49" t="s">
        <v>60</v>
      </c>
      <c r="J18" s="45" t="str">
        <f ca="1" t="shared" si="8"/>
        <v>2/200</v>
      </c>
      <c r="K18" s="49"/>
      <c r="L18" s="44" t="str">
        <f t="shared" si="0"/>
        <v>o.</v>
      </c>
      <c r="M18" s="45" t="str">
        <f t="shared" si="0"/>
        <v>1/20</v>
      </c>
      <c r="N18" s="50" t="str">
        <f t="shared" si="0"/>
        <v>,</v>
      </c>
      <c r="O18" s="45" t="str">
        <f t="shared" si="0"/>
        <v>4/8</v>
      </c>
      <c r="P18" s="50" t="str">
        <f t="shared" si="0"/>
        <v>,</v>
      </c>
      <c r="Q18" s="45">
        <f t="shared" si="0"/>
        <v>0.25</v>
      </c>
      <c r="R18" s="50" t="str">
        <f t="shared" si="0"/>
        <v>,</v>
      </c>
      <c r="S18" s="45" t="str">
        <f t="shared" si="0"/>
        <v>5%</v>
      </c>
      <c r="T18" s="50" t="str">
        <f t="shared" si="0"/>
        <v>,</v>
      </c>
      <c r="U18" s="45" t="str">
        <f t="shared" si="0"/>
        <v>2/200</v>
      </c>
      <c r="V18" s="49"/>
      <c r="W18" s="44" t="str">
        <f t="shared" si="1"/>
        <v>o.</v>
      </c>
      <c r="X18" s="45" t="str">
        <f t="shared" si="1"/>
        <v>1/20</v>
      </c>
      <c r="Y18" s="50" t="str">
        <f t="shared" si="1"/>
        <v>,</v>
      </c>
      <c r="Z18" s="45" t="str">
        <f t="shared" si="1"/>
        <v>4/8</v>
      </c>
      <c r="AA18" s="50" t="str">
        <f t="shared" si="1"/>
        <v>,</v>
      </c>
      <c r="AB18" s="45">
        <f t="shared" si="1"/>
        <v>0.25</v>
      </c>
      <c r="AC18" s="50" t="str">
        <f t="shared" si="1"/>
        <v>,</v>
      </c>
      <c r="AD18" s="45" t="str">
        <f t="shared" si="1"/>
        <v>5%</v>
      </c>
      <c r="AE18" s="50" t="str">
        <f t="shared" si="1"/>
        <v>,</v>
      </c>
      <c r="AF18" s="45" t="str">
        <f t="shared" si="1"/>
        <v>2/200</v>
      </c>
      <c r="AG18" s="66">
        <f ca="1" t="shared" si="9"/>
        <v>11</v>
      </c>
      <c r="AH18" s="67">
        <f ca="1" t="shared" si="10"/>
        <v>0.10476883496178235</v>
      </c>
      <c r="AJ18" s="67">
        <f ca="1" t="shared" si="2"/>
        <v>0.4443463008563655</v>
      </c>
      <c r="AL18" s="67">
        <f ca="1" t="shared" si="2"/>
        <v>0.28053215850474156</v>
      </c>
      <c r="AN18" s="67">
        <f ca="1" t="shared" si="2"/>
        <v>0.6407908761161603</v>
      </c>
      <c r="AP18" s="67">
        <f ca="1" t="shared" si="2"/>
        <v>0.5845289891174263</v>
      </c>
      <c r="AR18" s="67">
        <f ca="1" t="shared" si="11"/>
        <v>0.5901762753133453</v>
      </c>
      <c r="AT18" s="67">
        <f ca="1" t="shared" si="3"/>
        <v>0.5061589299090032</v>
      </c>
      <c r="AV18" s="67">
        <f ca="1" t="shared" si="3"/>
        <v>0.20518221728758368</v>
      </c>
      <c r="AX18" s="67">
        <f ca="1" t="shared" si="3"/>
        <v>0.7197610615935748</v>
      </c>
      <c r="AZ18" s="67">
        <f ca="1" t="shared" si="3"/>
        <v>0.7766985236688246</v>
      </c>
    </row>
    <row r="19" spans="1:58" ht="17.25" customHeight="1">
      <c r="A19" s="44" t="s">
        <v>15</v>
      </c>
      <c r="B19" s="45" t="str">
        <f ca="1" t="shared" si="4"/>
        <v>20%</v>
      </c>
      <c r="C19" s="46" t="s">
        <v>60</v>
      </c>
      <c r="D19" s="45" t="str">
        <f ca="1" t="shared" si="5"/>
        <v>3/4</v>
      </c>
      <c r="E19" s="47" t="s">
        <v>60</v>
      </c>
      <c r="F19" s="45" t="str">
        <f ca="1" t="shared" si="6"/>
        <v>2/10</v>
      </c>
      <c r="G19" s="48" t="s">
        <v>60</v>
      </c>
      <c r="H19" s="45">
        <f ca="1" t="shared" si="7"/>
        <v>0.2</v>
      </c>
      <c r="I19" s="49" t="s">
        <v>60</v>
      </c>
      <c r="J19" s="45">
        <f ca="1" t="shared" si="8"/>
        <v>1</v>
      </c>
      <c r="K19" s="49"/>
      <c r="L19" s="44" t="str">
        <f t="shared" si="0"/>
        <v>p.</v>
      </c>
      <c r="M19" s="45" t="str">
        <f t="shared" si="0"/>
        <v>20%</v>
      </c>
      <c r="N19" s="50" t="str">
        <f t="shared" si="0"/>
        <v>,</v>
      </c>
      <c r="O19" s="45" t="str">
        <f t="shared" si="0"/>
        <v>3/4</v>
      </c>
      <c r="P19" s="50" t="str">
        <f t="shared" si="0"/>
        <v>,</v>
      </c>
      <c r="Q19" s="45" t="str">
        <f t="shared" si="0"/>
        <v>2/10</v>
      </c>
      <c r="R19" s="50" t="str">
        <f t="shared" si="0"/>
        <v>,</v>
      </c>
      <c r="S19" s="45">
        <f t="shared" si="0"/>
        <v>0.2</v>
      </c>
      <c r="T19" s="50" t="str">
        <f t="shared" si="0"/>
        <v>,</v>
      </c>
      <c r="U19" s="45">
        <f t="shared" si="0"/>
        <v>1</v>
      </c>
      <c r="V19" s="49"/>
      <c r="W19" s="44" t="str">
        <f t="shared" si="1"/>
        <v>p.</v>
      </c>
      <c r="X19" s="45" t="str">
        <f t="shared" si="1"/>
        <v>20%</v>
      </c>
      <c r="Y19" s="50" t="str">
        <f t="shared" si="1"/>
        <v>,</v>
      </c>
      <c r="Z19" s="45" t="str">
        <f t="shared" si="1"/>
        <v>3/4</v>
      </c>
      <c r="AA19" s="50" t="str">
        <f t="shared" si="1"/>
        <v>,</v>
      </c>
      <c r="AB19" s="45" t="str">
        <f t="shared" si="1"/>
        <v>2/10</v>
      </c>
      <c r="AC19" s="50" t="str">
        <f t="shared" si="1"/>
        <v>,</v>
      </c>
      <c r="AD19" s="45">
        <f t="shared" si="1"/>
        <v>0.2</v>
      </c>
      <c r="AE19" s="50" t="str">
        <f t="shared" si="1"/>
        <v>,</v>
      </c>
      <c r="AF19" s="45">
        <f t="shared" si="1"/>
        <v>1</v>
      </c>
      <c r="AG19" s="66">
        <f ca="1" t="shared" si="9"/>
        <v>6</v>
      </c>
      <c r="AH19" s="67">
        <f ca="1" t="shared" si="10"/>
        <v>0.9889928494752285</v>
      </c>
      <c r="AJ19" s="67">
        <f ca="1" t="shared" si="2"/>
        <v>0.9851225717472591</v>
      </c>
      <c r="AL19" s="67">
        <f ca="1" t="shared" si="2"/>
        <v>0.30336426812179407</v>
      </c>
      <c r="AN19" s="67">
        <f ca="1" t="shared" si="2"/>
        <v>0.6471618294421351</v>
      </c>
      <c r="AP19" s="67">
        <f ca="1" t="shared" si="2"/>
        <v>0.464010735064313</v>
      </c>
      <c r="AR19" s="67">
        <f ca="1" t="shared" si="11"/>
        <v>0.5812182356874827</v>
      </c>
      <c r="AT19" s="67">
        <f ca="1" t="shared" si="3"/>
        <v>0.743335857487752</v>
      </c>
      <c r="AV19" s="67">
        <f ca="1" t="shared" si="3"/>
        <v>0.5258326586817716</v>
      </c>
      <c r="AX19" s="67">
        <f ca="1" t="shared" si="3"/>
        <v>0.5454128798291416</v>
      </c>
      <c r="AZ19" s="67">
        <f ca="1" t="shared" si="3"/>
        <v>0.23549154797361727</v>
      </c>
      <c r="BB19" s="51"/>
      <c r="BC19" s="39"/>
      <c r="BD19" s="39"/>
      <c r="BE19" s="39"/>
      <c r="BF19" s="39"/>
    </row>
    <row r="20" spans="1:58" ht="17.25" customHeight="1">
      <c r="A20" s="44" t="s">
        <v>16</v>
      </c>
      <c r="B20" s="45" t="str">
        <f ca="1" t="shared" si="4"/>
        <v>5/25</v>
      </c>
      <c r="C20" s="46" t="s">
        <v>60</v>
      </c>
      <c r="D20" s="45">
        <f ca="1" t="shared" si="5"/>
        <v>0.5</v>
      </c>
      <c r="E20" s="47" t="s">
        <v>60</v>
      </c>
      <c r="F20" s="45" t="str">
        <f ca="1" t="shared" si="6"/>
        <v>2/40</v>
      </c>
      <c r="G20" s="48" t="s">
        <v>60</v>
      </c>
      <c r="H20" s="45">
        <f ca="1" t="shared" si="7"/>
        <v>0.01</v>
      </c>
      <c r="I20" s="49" t="s">
        <v>60</v>
      </c>
      <c r="J20" s="45" t="str">
        <f ca="1" t="shared" si="8"/>
        <v>3/6</v>
      </c>
      <c r="K20" s="49"/>
      <c r="L20" s="44" t="str">
        <f aca="true" t="shared" si="12" ref="L20:U32">A20</f>
        <v>q.</v>
      </c>
      <c r="M20" s="45" t="str">
        <f t="shared" si="12"/>
        <v>5/25</v>
      </c>
      <c r="N20" s="50" t="str">
        <f t="shared" si="12"/>
        <v>,</v>
      </c>
      <c r="O20" s="45">
        <f t="shared" si="12"/>
        <v>0.5</v>
      </c>
      <c r="P20" s="50" t="str">
        <f t="shared" si="12"/>
        <v>,</v>
      </c>
      <c r="Q20" s="45" t="str">
        <f t="shared" si="12"/>
        <v>2/40</v>
      </c>
      <c r="R20" s="50" t="str">
        <f t="shared" si="12"/>
        <v>,</v>
      </c>
      <c r="S20" s="45">
        <f t="shared" si="12"/>
        <v>0.01</v>
      </c>
      <c r="T20" s="50" t="str">
        <f t="shared" si="12"/>
        <v>,</v>
      </c>
      <c r="U20" s="45" t="str">
        <f t="shared" si="12"/>
        <v>3/6</v>
      </c>
      <c r="V20" s="49"/>
      <c r="W20" s="44" t="str">
        <f aca="true" t="shared" si="13" ref="W20:AF32">A20</f>
        <v>q.</v>
      </c>
      <c r="X20" s="45" t="str">
        <f t="shared" si="13"/>
        <v>5/25</v>
      </c>
      <c r="Y20" s="50" t="str">
        <f t="shared" si="13"/>
        <v>,</v>
      </c>
      <c r="Z20" s="45">
        <f t="shared" si="13"/>
        <v>0.5</v>
      </c>
      <c r="AA20" s="50" t="str">
        <f t="shared" si="13"/>
        <v>,</v>
      </c>
      <c r="AB20" s="45" t="str">
        <f t="shared" si="13"/>
        <v>2/40</v>
      </c>
      <c r="AC20" s="50" t="str">
        <f t="shared" si="13"/>
        <v>,</v>
      </c>
      <c r="AD20" s="45">
        <f t="shared" si="13"/>
        <v>0.01</v>
      </c>
      <c r="AE20" s="50" t="str">
        <f t="shared" si="13"/>
        <v>,</v>
      </c>
      <c r="AF20" s="45" t="str">
        <f t="shared" si="13"/>
        <v>3/6</v>
      </c>
      <c r="AG20" s="66">
        <f ca="1" t="shared" si="9"/>
        <v>1</v>
      </c>
      <c r="AH20" s="67">
        <f ca="1" t="shared" si="10"/>
        <v>0.6715164789831105</v>
      </c>
      <c r="AJ20" s="67">
        <f aca="true" ca="1" t="shared" si="14" ref="AJ20:AP33">RAND()</f>
        <v>0.19122200311900994</v>
      </c>
      <c r="AL20" s="67">
        <f ca="1" t="shared" si="14"/>
        <v>0.32032433812541194</v>
      </c>
      <c r="AN20" s="67">
        <f ca="1" t="shared" si="14"/>
        <v>0.6488223764231744</v>
      </c>
      <c r="AP20" s="67">
        <f ca="1" t="shared" si="14"/>
        <v>0.9061893786434896</v>
      </c>
      <c r="AR20" s="67">
        <f ca="1" t="shared" si="11"/>
        <v>0.03423327322859082</v>
      </c>
      <c r="AT20" s="67">
        <f aca="true" ca="1" t="shared" si="15" ref="AT20:AZ33">RAND()</f>
        <v>0.9110453149955859</v>
      </c>
      <c r="AV20" s="67">
        <f ca="1" t="shared" si="15"/>
        <v>0.23334088922332086</v>
      </c>
      <c r="AX20" s="67">
        <f ca="1" t="shared" si="15"/>
        <v>0.17619150720907584</v>
      </c>
      <c r="AZ20" s="67">
        <f ca="1" t="shared" si="15"/>
        <v>0.018049193458630874</v>
      </c>
      <c r="BB20" s="51"/>
      <c r="BC20" s="39"/>
      <c r="BD20" s="39"/>
      <c r="BE20" s="39"/>
      <c r="BF20" s="39"/>
    </row>
    <row r="21" spans="1:58" ht="17.25" customHeight="1">
      <c r="A21" s="44" t="s">
        <v>17</v>
      </c>
      <c r="B21" s="45" t="str">
        <f ca="1" t="shared" si="4"/>
        <v>100%</v>
      </c>
      <c r="C21" s="46" t="s">
        <v>60</v>
      </c>
      <c r="D21" s="45" t="str">
        <f ca="1" t="shared" si="5"/>
        <v>20/20</v>
      </c>
      <c r="E21" s="47" t="s">
        <v>60</v>
      </c>
      <c r="F21" s="45">
        <f ca="1" t="shared" si="6"/>
        <v>0.5</v>
      </c>
      <c r="G21" s="48" t="s">
        <v>60</v>
      </c>
      <c r="H21" s="45" t="str">
        <f ca="1" t="shared" si="7"/>
        <v>80/100</v>
      </c>
      <c r="I21" s="49" t="s">
        <v>60</v>
      </c>
      <c r="J21" s="45" t="str">
        <f ca="1" t="shared" si="8"/>
        <v>100%</v>
      </c>
      <c r="K21" s="49"/>
      <c r="L21" s="44" t="str">
        <f t="shared" si="12"/>
        <v>r.</v>
      </c>
      <c r="M21" s="45" t="str">
        <f t="shared" si="12"/>
        <v>100%</v>
      </c>
      <c r="N21" s="50" t="str">
        <f t="shared" si="12"/>
        <v>,</v>
      </c>
      <c r="O21" s="45" t="str">
        <f t="shared" si="12"/>
        <v>20/20</v>
      </c>
      <c r="P21" s="50" t="str">
        <f t="shared" si="12"/>
        <v>,</v>
      </c>
      <c r="Q21" s="45">
        <f t="shared" si="12"/>
        <v>0.5</v>
      </c>
      <c r="R21" s="50" t="str">
        <f t="shared" si="12"/>
        <v>,</v>
      </c>
      <c r="S21" s="45" t="str">
        <f t="shared" si="12"/>
        <v>80/100</v>
      </c>
      <c r="T21" s="50" t="str">
        <f t="shared" si="12"/>
        <v>,</v>
      </c>
      <c r="U21" s="45" t="str">
        <f t="shared" si="12"/>
        <v>100%</v>
      </c>
      <c r="V21" s="49"/>
      <c r="W21" s="44" t="str">
        <f t="shared" si="13"/>
        <v>r.</v>
      </c>
      <c r="X21" s="45" t="str">
        <f t="shared" si="13"/>
        <v>100%</v>
      </c>
      <c r="Y21" s="50" t="str">
        <f t="shared" si="13"/>
        <v>,</v>
      </c>
      <c r="Z21" s="45" t="str">
        <f t="shared" si="13"/>
        <v>20/20</v>
      </c>
      <c r="AA21" s="50" t="str">
        <f t="shared" si="13"/>
        <v>,</v>
      </c>
      <c r="AB21" s="45">
        <f t="shared" si="13"/>
        <v>0.5</v>
      </c>
      <c r="AC21" s="50" t="str">
        <f t="shared" si="13"/>
        <v>,</v>
      </c>
      <c r="AD21" s="45" t="str">
        <f t="shared" si="13"/>
        <v>80/100</v>
      </c>
      <c r="AE21" s="50" t="str">
        <f t="shared" si="13"/>
        <v>,</v>
      </c>
      <c r="AF21" s="45" t="str">
        <f t="shared" si="13"/>
        <v>100%</v>
      </c>
      <c r="AG21" s="66">
        <f ca="1" t="shared" si="9"/>
        <v>4</v>
      </c>
      <c r="AH21" s="67">
        <f ca="1" t="shared" si="10"/>
        <v>0.5339489139095563</v>
      </c>
      <c r="AJ21" s="67">
        <f ca="1" t="shared" si="14"/>
        <v>0.8279450599664679</v>
      </c>
      <c r="AL21" s="67">
        <f ca="1" t="shared" si="14"/>
        <v>0.8107168774884461</v>
      </c>
      <c r="AN21" s="67">
        <f ca="1" t="shared" si="14"/>
        <v>0.3683475197695625</v>
      </c>
      <c r="AP21" s="67">
        <f ca="1" t="shared" si="14"/>
        <v>0.20868578951905037</v>
      </c>
      <c r="AR21" s="67">
        <f ca="1" t="shared" si="11"/>
        <v>0.9519841476824153</v>
      </c>
      <c r="AT21" s="67">
        <f ca="1" t="shared" si="15"/>
        <v>0.05459103474370686</v>
      </c>
      <c r="AV21" s="67">
        <f ca="1" t="shared" si="15"/>
        <v>0.5104422389231891</v>
      </c>
      <c r="AX21" s="67">
        <f ca="1" t="shared" si="15"/>
        <v>0.5162909200248664</v>
      </c>
      <c r="AZ21" s="67">
        <f ca="1" t="shared" si="15"/>
        <v>0.9297346809239819</v>
      </c>
      <c r="BB21" s="51"/>
      <c r="BC21" s="39"/>
      <c r="BD21" s="39"/>
      <c r="BE21" s="39"/>
      <c r="BF21" s="39"/>
    </row>
    <row r="22" spans="1:58" ht="17.25" customHeight="1">
      <c r="A22" s="44" t="s">
        <v>18</v>
      </c>
      <c r="B22" s="45" t="str">
        <f ca="1" t="shared" si="4"/>
        <v>75%</v>
      </c>
      <c r="C22" s="46" t="s">
        <v>60</v>
      </c>
      <c r="D22" s="45" t="str">
        <f ca="1" t="shared" si="5"/>
        <v>25%</v>
      </c>
      <c r="E22" s="47" t="s">
        <v>60</v>
      </c>
      <c r="F22" s="45" t="str">
        <f ca="1" t="shared" si="6"/>
        <v>45/50</v>
      </c>
      <c r="G22" s="48" t="s">
        <v>60</v>
      </c>
      <c r="H22" s="45" t="str">
        <f ca="1" t="shared" si="7"/>
        <v>6/8</v>
      </c>
      <c r="I22" s="49" t="s">
        <v>60</v>
      </c>
      <c r="J22" s="45" t="str">
        <f ca="1" t="shared" si="8"/>
        <v>75/100</v>
      </c>
      <c r="K22" s="49"/>
      <c r="L22" s="44" t="str">
        <f t="shared" si="12"/>
        <v>s.</v>
      </c>
      <c r="M22" s="45" t="str">
        <f t="shared" si="12"/>
        <v>75%</v>
      </c>
      <c r="N22" s="50" t="str">
        <f t="shared" si="12"/>
        <v>,</v>
      </c>
      <c r="O22" s="45" t="str">
        <f t="shared" si="12"/>
        <v>25%</v>
      </c>
      <c r="P22" s="50" t="str">
        <f t="shared" si="12"/>
        <v>,</v>
      </c>
      <c r="Q22" s="45" t="str">
        <f t="shared" si="12"/>
        <v>45/50</v>
      </c>
      <c r="R22" s="50" t="str">
        <f t="shared" si="12"/>
        <v>,</v>
      </c>
      <c r="S22" s="45" t="str">
        <f t="shared" si="12"/>
        <v>6/8</v>
      </c>
      <c r="T22" s="50" t="str">
        <f t="shared" si="12"/>
        <v>,</v>
      </c>
      <c r="U22" s="45" t="str">
        <f t="shared" si="12"/>
        <v>75/100</v>
      </c>
      <c r="V22" s="49"/>
      <c r="W22" s="44" t="str">
        <f t="shared" si="13"/>
        <v>s.</v>
      </c>
      <c r="X22" s="45" t="str">
        <f t="shared" si="13"/>
        <v>75%</v>
      </c>
      <c r="Y22" s="50" t="str">
        <f t="shared" si="13"/>
        <v>,</v>
      </c>
      <c r="Z22" s="45" t="str">
        <f t="shared" si="13"/>
        <v>25%</v>
      </c>
      <c r="AA22" s="50" t="str">
        <f t="shared" si="13"/>
        <v>,</v>
      </c>
      <c r="AB22" s="45" t="str">
        <f t="shared" si="13"/>
        <v>45/50</v>
      </c>
      <c r="AC22" s="50" t="str">
        <f t="shared" si="13"/>
        <v>,</v>
      </c>
      <c r="AD22" s="45" t="str">
        <f t="shared" si="13"/>
        <v>6/8</v>
      </c>
      <c r="AE22" s="50" t="str">
        <f t="shared" si="13"/>
        <v>,</v>
      </c>
      <c r="AF22" s="45" t="str">
        <f t="shared" si="13"/>
        <v>75/100</v>
      </c>
      <c r="AG22" s="66">
        <f ca="1" t="shared" si="9"/>
        <v>3</v>
      </c>
      <c r="AH22" s="67">
        <f ca="1" t="shared" si="10"/>
        <v>0.7193531785320852</v>
      </c>
      <c r="AJ22" s="67">
        <f ca="1" t="shared" si="14"/>
        <v>0.39374486580144374</v>
      </c>
      <c r="AL22" s="67">
        <f ca="1" t="shared" si="14"/>
        <v>0.4203209574434916</v>
      </c>
      <c r="AN22" s="67">
        <f ca="1" t="shared" si="14"/>
        <v>0.5399084724796874</v>
      </c>
      <c r="AP22" s="67">
        <f ca="1" t="shared" si="14"/>
        <v>0.37153874354980276</v>
      </c>
      <c r="AR22" s="67">
        <f ca="1" t="shared" si="11"/>
        <v>0.8799422392461129</v>
      </c>
      <c r="AT22" s="67">
        <f ca="1" t="shared" si="15"/>
        <v>0.5258702660911725</v>
      </c>
      <c r="AV22" s="67">
        <f ca="1" t="shared" si="15"/>
        <v>0.9917109491185161</v>
      </c>
      <c r="AX22" s="67">
        <f ca="1" t="shared" si="15"/>
        <v>0.5819907429651174</v>
      </c>
      <c r="AZ22" s="67">
        <f ca="1" t="shared" si="15"/>
        <v>0.17385458930647002</v>
      </c>
      <c r="BB22" s="51"/>
      <c r="BC22" s="39"/>
      <c r="BD22" s="39"/>
      <c r="BE22" s="39"/>
      <c r="BF22" s="39"/>
    </row>
    <row r="23" spans="1:58" ht="17.25" customHeight="1">
      <c r="A23" s="44" t="s">
        <v>19</v>
      </c>
      <c r="B23" s="45" t="str">
        <f ca="1" t="shared" si="4"/>
        <v>3/4</v>
      </c>
      <c r="C23" s="46" t="s">
        <v>60</v>
      </c>
      <c r="D23" s="45" t="str">
        <f ca="1" t="shared" si="5"/>
        <v>6/8</v>
      </c>
      <c r="E23" s="47" t="s">
        <v>60</v>
      </c>
      <c r="F23" s="45" t="str">
        <f ca="1" t="shared" si="6"/>
        <v>5%</v>
      </c>
      <c r="G23" s="48" t="s">
        <v>60</v>
      </c>
      <c r="H23" s="45" t="str">
        <f ca="1" t="shared" si="7"/>
        <v>2/200</v>
      </c>
      <c r="I23" s="49" t="s">
        <v>60</v>
      </c>
      <c r="J23" s="45">
        <f ca="1" t="shared" si="8"/>
        <v>0.4</v>
      </c>
      <c r="K23" s="49"/>
      <c r="L23" s="44" t="str">
        <f t="shared" si="12"/>
        <v>t.</v>
      </c>
      <c r="M23" s="45" t="str">
        <f t="shared" si="12"/>
        <v>3/4</v>
      </c>
      <c r="N23" s="50" t="str">
        <f t="shared" si="12"/>
        <v>,</v>
      </c>
      <c r="O23" s="45" t="str">
        <f t="shared" si="12"/>
        <v>6/8</v>
      </c>
      <c r="P23" s="50" t="str">
        <f t="shared" si="12"/>
        <v>,</v>
      </c>
      <c r="Q23" s="45" t="str">
        <f t="shared" si="12"/>
        <v>5%</v>
      </c>
      <c r="R23" s="50" t="str">
        <f t="shared" si="12"/>
        <v>,</v>
      </c>
      <c r="S23" s="45" t="str">
        <f t="shared" si="12"/>
        <v>2/200</v>
      </c>
      <c r="T23" s="50" t="str">
        <f t="shared" si="12"/>
        <v>,</v>
      </c>
      <c r="U23" s="45">
        <f t="shared" si="12"/>
        <v>0.4</v>
      </c>
      <c r="V23" s="49"/>
      <c r="W23" s="44" t="str">
        <f t="shared" si="13"/>
        <v>t.</v>
      </c>
      <c r="X23" s="45" t="str">
        <f t="shared" si="13"/>
        <v>3/4</v>
      </c>
      <c r="Y23" s="50" t="str">
        <f t="shared" si="13"/>
        <v>,</v>
      </c>
      <c r="Z23" s="45" t="str">
        <f t="shared" si="13"/>
        <v>6/8</v>
      </c>
      <c r="AA23" s="50" t="str">
        <f t="shared" si="13"/>
        <v>,</v>
      </c>
      <c r="AB23" s="45" t="str">
        <f t="shared" si="13"/>
        <v>5%</v>
      </c>
      <c r="AC23" s="50" t="str">
        <f t="shared" si="13"/>
        <v>,</v>
      </c>
      <c r="AD23" s="45" t="str">
        <f t="shared" si="13"/>
        <v>2/200</v>
      </c>
      <c r="AE23" s="50" t="str">
        <f t="shared" si="13"/>
        <v>,</v>
      </c>
      <c r="AF23" s="45">
        <f t="shared" si="13"/>
        <v>0.4</v>
      </c>
      <c r="AG23" s="66">
        <f ca="1" t="shared" si="9"/>
        <v>3</v>
      </c>
      <c r="AH23" s="67">
        <f ca="1" t="shared" si="10"/>
        <v>0.5946316490998822</v>
      </c>
      <c r="AJ23" s="67">
        <f ca="1" t="shared" si="14"/>
        <v>0.015585486918304081</v>
      </c>
      <c r="AL23" s="67">
        <f ca="1" t="shared" si="14"/>
        <v>0.08638207766842321</v>
      </c>
      <c r="AN23" s="67">
        <f ca="1" t="shared" si="14"/>
        <v>0.26719743942473295</v>
      </c>
      <c r="AP23" s="67">
        <f ca="1" t="shared" si="14"/>
        <v>0.3284668865499176</v>
      </c>
      <c r="AR23" s="67">
        <f ca="1" t="shared" si="11"/>
        <v>0.6926370597335954</v>
      </c>
      <c r="AT23" s="67">
        <f ca="1" t="shared" si="15"/>
        <v>0.35398286187471406</v>
      </c>
      <c r="AV23" s="67">
        <f ca="1" t="shared" si="15"/>
        <v>0.9580847426773145</v>
      </c>
      <c r="AX23" s="67">
        <f ca="1" t="shared" si="15"/>
        <v>0.17611745501407494</v>
      </c>
      <c r="AZ23" s="67">
        <f ca="1" t="shared" si="15"/>
        <v>0.958110049659473</v>
      </c>
      <c r="BB23" s="51"/>
      <c r="BC23" s="39"/>
      <c r="BD23" s="39"/>
      <c r="BE23" s="39"/>
      <c r="BF23" s="39"/>
    </row>
    <row r="24" spans="1:58" ht="17.25" customHeight="1">
      <c r="A24" s="44" t="s">
        <v>61</v>
      </c>
      <c r="B24" s="45" t="str">
        <f ca="1" t="shared" si="4"/>
        <v>4/10</v>
      </c>
      <c r="C24" s="46" t="s">
        <v>60</v>
      </c>
      <c r="D24" s="45" t="str">
        <f ca="1" t="shared" si="5"/>
        <v>10/100</v>
      </c>
      <c r="E24" s="47" t="s">
        <v>60</v>
      </c>
      <c r="F24" s="45" t="str">
        <f ca="1" t="shared" si="6"/>
        <v>2/8</v>
      </c>
      <c r="G24" s="48" t="s">
        <v>60</v>
      </c>
      <c r="H24" s="45" t="str">
        <f ca="1" t="shared" si="7"/>
        <v>20/50</v>
      </c>
      <c r="I24" s="49" t="s">
        <v>60</v>
      </c>
      <c r="J24" s="45" t="str">
        <f ca="1" t="shared" si="8"/>
        <v>10/10</v>
      </c>
      <c r="K24" s="49"/>
      <c r="L24" s="44" t="str">
        <f t="shared" si="12"/>
        <v>u.</v>
      </c>
      <c r="M24" s="45" t="str">
        <f t="shared" si="12"/>
        <v>4/10</v>
      </c>
      <c r="N24" s="50" t="str">
        <f t="shared" si="12"/>
        <v>,</v>
      </c>
      <c r="O24" s="45" t="str">
        <f t="shared" si="12"/>
        <v>10/100</v>
      </c>
      <c r="P24" s="50" t="str">
        <f t="shared" si="12"/>
        <v>,</v>
      </c>
      <c r="Q24" s="45" t="str">
        <f t="shared" si="12"/>
        <v>2/8</v>
      </c>
      <c r="R24" s="50" t="str">
        <f t="shared" si="12"/>
        <v>,</v>
      </c>
      <c r="S24" s="45" t="str">
        <f t="shared" si="12"/>
        <v>20/50</v>
      </c>
      <c r="T24" s="50" t="str">
        <f t="shared" si="12"/>
        <v>,</v>
      </c>
      <c r="U24" s="45" t="str">
        <f t="shared" si="12"/>
        <v>10/10</v>
      </c>
      <c r="V24" s="49"/>
      <c r="W24" s="44" t="str">
        <f t="shared" si="13"/>
        <v>u.</v>
      </c>
      <c r="X24" s="45" t="str">
        <f t="shared" si="13"/>
        <v>4/10</v>
      </c>
      <c r="Y24" s="50" t="str">
        <f t="shared" si="13"/>
        <v>,</v>
      </c>
      <c r="Z24" s="45" t="str">
        <f t="shared" si="13"/>
        <v>10/100</v>
      </c>
      <c r="AA24" s="50" t="str">
        <f t="shared" si="13"/>
        <v>,</v>
      </c>
      <c r="AB24" s="45" t="str">
        <f t="shared" si="13"/>
        <v>2/8</v>
      </c>
      <c r="AC24" s="50" t="str">
        <f t="shared" si="13"/>
        <v>,</v>
      </c>
      <c r="AD24" s="45" t="str">
        <f t="shared" si="13"/>
        <v>20/50</v>
      </c>
      <c r="AE24" s="50" t="str">
        <f t="shared" si="13"/>
        <v>,</v>
      </c>
      <c r="AF24" s="45" t="str">
        <f t="shared" si="13"/>
        <v>10/10</v>
      </c>
      <c r="AG24" s="66">
        <f ca="1" t="shared" si="9"/>
        <v>7</v>
      </c>
      <c r="AH24" s="67">
        <f ca="1" t="shared" si="10"/>
        <v>0.7876553514336719</v>
      </c>
      <c r="AJ24" s="67">
        <f ca="1" t="shared" si="14"/>
        <v>0.5675495129095931</v>
      </c>
      <c r="AL24" s="67">
        <f ca="1" t="shared" si="14"/>
        <v>0.10622619939704281</v>
      </c>
      <c r="AN24" s="67">
        <f ca="1" t="shared" si="14"/>
        <v>0.03585992506064284</v>
      </c>
      <c r="AP24" s="67">
        <f ca="1" t="shared" si="14"/>
        <v>0.17646331511248392</v>
      </c>
      <c r="AR24" s="67">
        <f ca="1" t="shared" si="11"/>
        <v>0.20072248162249906</v>
      </c>
      <c r="AT24" s="67">
        <f ca="1" t="shared" si="15"/>
        <v>0.49202880530493465</v>
      </c>
      <c r="AV24" s="67">
        <f ca="1" t="shared" si="15"/>
        <v>0.618015507522423</v>
      </c>
      <c r="AX24" s="67">
        <f ca="1" t="shared" si="15"/>
        <v>0.1580877501068969</v>
      </c>
      <c r="AZ24" s="67">
        <f ca="1" t="shared" si="15"/>
        <v>0.7045762182073176</v>
      </c>
      <c r="BB24" s="51"/>
      <c r="BC24" s="39"/>
      <c r="BD24" s="39"/>
      <c r="BE24" s="39"/>
      <c r="BF24" s="39"/>
    </row>
    <row r="25" spans="1:58" ht="17.25" customHeight="1">
      <c r="A25" s="44" t="s">
        <v>62</v>
      </c>
      <c r="B25" s="45">
        <f ca="1" t="shared" si="4"/>
        <v>0.01</v>
      </c>
      <c r="C25" s="46" t="s">
        <v>60</v>
      </c>
      <c r="D25" s="45" t="str">
        <f ca="1" t="shared" si="5"/>
        <v>1/10</v>
      </c>
      <c r="E25" s="47" t="s">
        <v>60</v>
      </c>
      <c r="F25" s="45" t="str">
        <f ca="1" t="shared" si="6"/>
        <v>2/5</v>
      </c>
      <c r="G25" s="48" t="s">
        <v>60</v>
      </c>
      <c r="H25" s="45" t="str">
        <f ca="1" t="shared" si="7"/>
        <v>2/10</v>
      </c>
      <c r="I25" s="49" t="s">
        <v>60</v>
      </c>
      <c r="J25" s="45" t="str">
        <f ca="1" t="shared" si="8"/>
        <v>1%</v>
      </c>
      <c r="K25" s="49"/>
      <c r="L25" s="44" t="str">
        <f t="shared" si="12"/>
        <v>v.</v>
      </c>
      <c r="M25" s="45">
        <f t="shared" si="12"/>
        <v>0.01</v>
      </c>
      <c r="N25" s="50" t="str">
        <f t="shared" si="12"/>
        <v>,</v>
      </c>
      <c r="O25" s="45" t="str">
        <f t="shared" si="12"/>
        <v>1/10</v>
      </c>
      <c r="P25" s="50" t="str">
        <f t="shared" si="12"/>
        <v>,</v>
      </c>
      <c r="Q25" s="45" t="str">
        <f t="shared" si="12"/>
        <v>2/5</v>
      </c>
      <c r="R25" s="50" t="str">
        <f t="shared" si="12"/>
        <v>,</v>
      </c>
      <c r="S25" s="45" t="str">
        <f t="shared" si="12"/>
        <v>2/10</v>
      </c>
      <c r="T25" s="50" t="str">
        <f t="shared" si="12"/>
        <v>,</v>
      </c>
      <c r="U25" s="45" t="str">
        <f t="shared" si="12"/>
        <v>1%</v>
      </c>
      <c r="V25" s="49"/>
      <c r="W25" s="44" t="str">
        <f t="shared" si="13"/>
        <v>v.</v>
      </c>
      <c r="X25" s="45">
        <f t="shared" si="13"/>
        <v>0.01</v>
      </c>
      <c r="Y25" s="50" t="str">
        <f t="shared" si="13"/>
        <v>,</v>
      </c>
      <c r="Z25" s="45" t="str">
        <f t="shared" si="13"/>
        <v>1/10</v>
      </c>
      <c r="AA25" s="50" t="str">
        <f t="shared" si="13"/>
        <v>,</v>
      </c>
      <c r="AB25" s="45" t="str">
        <f t="shared" si="13"/>
        <v>2/5</v>
      </c>
      <c r="AC25" s="50" t="str">
        <f t="shared" si="13"/>
        <v>,</v>
      </c>
      <c r="AD25" s="45" t="str">
        <f t="shared" si="13"/>
        <v>2/10</v>
      </c>
      <c r="AE25" s="50" t="str">
        <f t="shared" si="13"/>
        <v>,</v>
      </c>
      <c r="AF25" s="45" t="str">
        <f t="shared" si="13"/>
        <v>1%</v>
      </c>
      <c r="AG25" s="66">
        <f ca="1" t="shared" si="9"/>
        <v>10</v>
      </c>
      <c r="AH25" s="67">
        <f ca="1" t="shared" si="10"/>
        <v>0.31264021990985036</v>
      </c>
      <c r="AJ25" s="67">
        <f ca="1" t="shared" si="14"/>
        <v>0.9079785943148329</v>
      </c>
      <c r="AL25" s="67">
        <f ca="1" t="shared" si="14"/>
        <v>0.9656698587598329</v>
      </c>
      <c r="AN25" s="67">
        <f ca="1" t="shared" si="14"/>
        <v>0.4115984584220094</v>
      </c>
      <c r="AP25" s="67">
        <f ca="1" t="shared" si="14"/>
        <v>0.9853196858441824</v>
      </c>
      <c r="AR25" s="67">
        <f ca="1" t="shared" si="11"/>
        <v>0.7437541347525709</v>
      </c>
      <c r="AT25" s="67">
        <f ca="1" t="shared" si="15"/>
        <v>0.2452791213890677</v>
      </c>
      <c r="AV25" s="67">
        <f ca="1" t="shared" si="15"/>
        <v>0.2628791573737088</v>
      </c>
      <c r="AX25" s="67">
        <f ca="1" t="shared" si="15"/>
        <v>0.410389530384242</v>
      </c>
      <c r="AZ25" s="67">
        <f ca="1" t="shared" si="15"/>
        <v>0.4953275329206539</v>
      </c>
      <c r="BB25" s="51"/>
      <c r="BC25" s="39"/>
      <c r="BD25" s="39"/>
      <c r="BE25" s="39"/>
      <c r="BF25" s="39"/>
    </row>
    <row r="26" spans="1:58" ht="17.25" customHeight="1">
      <c r="A26" s="44" t="s">
        <v>63</v>
      </c>
      <c r="B26" s="45">
        <f ca="1" t="shared" si="4"/>
        <v>0.4</v>
      </c>
      <c r="C26" s="46" t="s">
        <v>60</v>
      </c>
      <c r="D26" s="45" t="str">
        <f ca="1" t="shared" si="5"/>
        <v>75%</v>
      </c>
      <c r="E26" s="47" t="s">
        <v>60</v>
      </c>
      <c r="F26" s="45" t="str">
        <f ca="1" t="shared" si="6"/>
        <v>9/10</v>
      </c>
      <c r="G26" s="48" t="s">
        <v>60</v>
      </c>
      <c r="H26" s="45">
        <f ca="1" t="shared" si="7"/>
        <v>0.6</v>
      </c>
      <c r="I26" s="49" t="s">
        <v>60</v>
      </c>
      <c r="J26" s="45" t="str">
        <f ca="1" t="shared" si="8"/>
        <v>6/8</v>
      </c>
      <c r="K26" s="49"/>
      <c r="L26" s="44" t="str">
        <f t="shared" si="12"/>
        <v>w.</v>
      </c>
      <c r="M26" s="45">
        <f t="shared" si="12"/>
        <v>0.4</v>
      </c>
      <c r="N26" s="50" t="str">
        <f t="shared" si="12"/>
        <v>,</v>
      </c>
      <c r="O26" s="45" t="str">
        <f t="shared" si="12"/>
        <v>75%</v>
      </c>
      <c r="P26" s="50" t="str">
        <f t="shared" si="12"/>
        <v>,</v>
      </c>
      <c r="Q26" s="45" t="str">
        <f t="shared" si="12"/>
        <v>9/10</v>
      </c>
      <c r="R26" s="50" t="str">
        <f t="shared" si="12"/>
        <v>,</v>
      </c>
      <c r="S26" s="45">
        <f t="shared" si="12"/>
        <v>0.6</v>
      </c>
      <c r="T26" s="50" t="str">
        <f t="shared" si="12"/>
        <v>,</v>
      </c>
      <c r="U26" s="45" t="str">
        <f t="shared" si="12"/>
        <v>6/8</v>
      </c>
      <c r="V26" s="49"/>
      <c r="W26" s="44" t="str">
        <f t="shared" si="13"/>
        <v>w.</v>
      </c>
      <c r="X26" s="45">
        <f t="shared" si="13"/>
        <v>0.4</v>
      </c>
      <c r="Y26" s="50" t="str">
        <f t="shared" si="13"/>
        <v>,</v>
      </c>
      <c r="Z26" s="45" t="str">
        <f t="shared" si="13"/>
        <v>75%</v>
      </c>
      <c r="AA26" s="50" t="str">
        <f t="shared" si="13"/>
        <v>,</v>
      </c>
      <c r="AB26" s="45" t="str">
        <f t="shared" si="13"/>
        <v>9/10</v>
      </c>
      <c r="AC26" s="50" t="str">
        <f t="shared" si="13"/>
        <v>,</v>
      </c>
      <c r="AD26" s="45">
        <f t="shared" si="13"/>
        <v>0.6</v>
      </c>
      <c r="AE26" s="50" t="str">
        <f t="shared" si="13"/>
        <v>,</v>
      </c>
      <c r="AF26" s="45" t="str">
        <f t="shared" si="13"/>
        <v>6/8</v>
      </c>
      <c r="AG26" s="66">
        <f ca="1" t="shared" si="9"/>
        <v>3</v>
      </c>
      <c r="AH26" s="67">
        <f ca="1" t="shared" si="10"/>
        <v>0.15907257925222673</v>
      </c>
      <c r="AJ26" s="67">
        <f ca="1" t="shared" si="14"/>
        <v>0.14530230420263335</v>
      </c>
      <c r="AL26" s="67">
        <f ca="1" t="shared" si="14"/>
        <v>0.2836160509142571</v>
      </c>
      <c r="AN26" s="67">
        <f ca="1" t="shared" si="14"/>
        <v>0.2917395038040631</v>
      </c>
      <c r="AP26" s="67">
        <f ca="1" t="shared" si="14"/>
        <v>0.3757171950125766</v>
      </c>
      <c r="AR26" s="67">
        <f ca="1" t="shared" si="11"/>
        <v>0.9652639565707792</v>
      </c>
      <c r="AT26" s="67">
        <f ca="1" t="shared" si="15"/>
        <v>0.8814211750822227</v>
      </c>
      <c r="AV26" s="67">
        <f ca="1" t="shared" si="15"/>
        <v>0.07816605831252676</v>
      </c>
      <c r="AX26" s="67">
        <f ca="1" t="shared" si="15"/>
        <v>0.7127901964701535</v>
      </c>
      <c r="AZ26" s="67">
        <f ca="1" t="shared" si="15"/>
        <v>0.12419937421669935</v>
      </c>
      <c r="BB26" s="51"/>
      <c r="BC26" s="39"/>
      <c r="BD26" s="39"/>
      <c r="BE26" s="39"/>
      <c r="BF26" s="39"/>
    </row>
    <row r="27" spans="1:58" ht="17.25" customHeight="1">
      <c r="A27" s="44" t="s">
        <v>64</v>
      </c>
      <c r="B27" s="45" t="str">
        <f ca="1" t="shared" si="4"/>
        <v>1/2</v>
      </c>
      <c r="C27" s="46" t="s">
        <v>60</v>
      </c>
      <c r="D27" s="45" t="str">
        <f ca="1" t="shared" si="5"/>
        <v>1/5</v>
      </c>
      <c r="E27" s="47" t="s">
        <v>60</v>
      </c>
      <c r="F27" s="45" t="str">
        <f ca="1" t="shared" si="6"/>
        <v>60%</v>
      </c>
      <c r="G27" s="48" t="s">
        <v>60</v>
      </c>
      <c r="H27" s="45">
        <f ca="1" t="shared" si="7"/>
        <v>0.6</v>
      </c>
      <c r="I27" s="49" t="s">
        <v>60</v>
      </c>
      <c r="J27" s="45">
        <f ca="1" t="shared" si="8"/>
        <v>0.05</v>
      </c>
      <c r="K27" s="49"/>
      <c r="L27" s="44" t="str">
        <f t="shared" si="12"/>
        <v>x.</v>
      </c>
      <c r="M27" s="45" t="str">
        <f t="shared" si="12"/>
        <v>1/2</v>
      </c>
      <c r="N27" s="50" t="str">
        <f t="shared" si="12"/>
        <v>,</v>
      </c>
      <c r="O27" s="45" t="str">
        <f t="shared" si="12"/>
        <v>1/5</v>
      </c>
      <c r="P27" s="50" t="str">
        <f t="shared" si="12"/>
        <v>,</v>
      </c>
      <c r="Q27" s="45" t="str">
        <f t="shared" si="12"/>
        <v>60%</v>
      </c>
      <c r="R27" s="50" t="str">
        <f t="shared" si="12"/>
        <v>,</v>
      </c>
      <c r="S27" s="45">
        <f t="shared" si="12"/>
        <v>0.6</v>
      </c>
      <c r="T27" s="50" t="str">
        <f t="shared" si="12"/>
        <v>,</v>
      </c>
      <c r="U27" s="45">
        <f t="shared" si="12"/>
        <v>0.05</v>
      </c>
      <c r="V27" s="49"/>
      <c r="W27" s="44" t="str">
        <f t="shared" si="13"/>
        <v>x.</v>
      </c>
      <c r="X27" s="45" t="str">
        <f t="shared" si="13"/>
        <v>1/2</v>
      </c>
      <c r="Y27" s="50" t="str">
        <f t="shared" si="13"/>
        <v>,</v>
      </c>
      <c r="Z27" s="45" t="str">
        <f t="shared" si="13"/>
        <v>1/5</v>
      </c>
      <c r="AA27" s="50" t="str">
        <f t="shared" si="13"/>
        <v>,</v>
      </c>
      <c r="AB27" s="45" t="str">
        <f t="shared" si="13"/>
        <v>60%</v>
      </c>
      <c r="AC27" s="50" t="str">
        <f t="shared" si="13"/>
        <v>,</v>
      </c>
      <c r="AD27" s="45">
        <f t="shared" si="13"/>
        <v>0.6</v>
      </c>
      <c r="AE27" s="50" t="str">
        <f t="shared" si="13"/>
        <v>,</v>
      </c>
      <c r="AF27" s="45">
        <f t="shared" si="13"/>
        <v>0.05</v>
      </c>
      <c r="AG27" s="66">
        <f ca="1" t="shared" si="9"/>
        <v>8</v>
      </c>
      <c r="AH27" s="67">
        <f ca="1" t="shared" si="10"/>
        <v>0.20204118580251462</v>
      </c>
      <c r="AJ27" s="67">
        <f ca="1" t="shared" si="14"/>
        <v>0.33642922343984183</v>
      </c>
      <c r="AL27" s="67">
        <f ca="1" t="shared" si="14"/>
        <v>0.0054347261228981925</v>
      </c>
      <c r="AN27" s="67">
        <f ca="1" t="shared" si="14"/>
        <v>0.8468747648388577</v>
      </c>
      <c r="AP27" s="67">
        <f ca="1" t="shared" si="14"/>
        <v>0.6567539773411744</v>
      </c>
      <c r="AR27" s="67">
        <f ca="1" t="shared" si="11"/>
        <v>0.26302017600532723</v>
      </c>
      <c r="AT27" s="67">
        <f ca="1" t="shared" si="15"/>
        <v>0.2894843108426137</v>
      </c>
      <c r="AV27" s="67">
        <f ca="1" t="shared" si="15"/>
        <v>0.9200181641131719</v>
      </c>
      <c r="AX27" s="67">
        <f ca="1" t="shared" si="15"/>
        <v>0.9684555954343255</v>
      </c>
      <c r="AZ27" s="67">
        <f ca="1" t="shared" si="15"/>
        <v>0.060556852710340614</v>
      </c>
      <c r="BB27" s="51"/>
      <c r="BC27" s="39"/>
      <c r="BD27" s="39"/>
      <c r="BE27" s="39"/>
      <c r="BF27" s="39"/>
    </row>
    <row r="28" spans="1:58" ht="17.25" customHeight="1">
      <c r="A28" s="44" t="s">
        <v>65</v>
      </c>
      <c r="B28" s="45" t="str">
        <f ca="1" t="shared" si="4"/>
        <v>90/100</v>
      </c>
      <c r="C28" s="46" t="s">
        <v>60</v>
      </c>
      <c r="D28" s="45" t="str">
        <f ca="1" t="shared" si="5"/>
        <v>10/10</v>
      </c>
      <c r="E28" s="47" t="s">
        <v>60</v>
      </c>
      <c r="F28" s="45" t="str">
        <f ca="1" t="shared" si="6"/>
        <v>100%</v>
      </c>
      <c r="G28" s="48" t="s">
        <v>60</v>
      </c>
      <c r="H28" s="45" t="str">
        <f ca="1" t="shared" si="7"/>
        <v>20/20</v>
      </c>
      <c r="I28" s="49" t="s">
        <v>60</v>
      </c>
      <c r="J28" s="45" t="str">
        <f ca="1" t="shared" si="8"/>
        <v>1/20</v>
      </c>
      <c r="K28" s="49"/>
      <c r="L28" s="44" t="str">
        <f t="shared" si="12"/>
        <v>y.</v>
      </c>
      <c r="M28" s="45" t="str">
        <f t="shared" si="12"/>
        <v>90/100</v>
      </c>
      <c r="N28" s="50" t="str">
        <f t="shared" si="12"/>
        <v>,</v>
      </c>
      <c r="O28" s="45" t="str">
        <f t="shared" si="12"/>
        <v>10/10</v>
      </c>
      <c r="P28" s="50" t="str">
        <f t="shared" si="12"/>
        <v>,</v>
      </c>
      <c r="Q28" s="45" t="str">
        <f t="shared" si="12"/>
        <v>100%</v>
      </c>
      <c r="R28" s="50" t="str">
        <f t="shared" si="12"/>
        <v>,</v>
      </c>
      <c r="S28" s="45" t="str">
        <f t="shared" si="12"/>
        <v>20/20</v>
      </c>
      <c r="T28" s="50" t="str">
        <f t="shared" si="12"/>
        <v>,</v>
      </c>
      <c r="U28" s="45" t="str">
        <f t="shared" si="12"/>
        <v>1/20</v>
      </c>
      <c r="V28" s="49"/>
      <c r="W28" s="44" t="str">
        <f t="shared" si="13"/>
        <v>y.</v>
      </c>
      <c r="X28" s="45" t="str">
        <f t="shared" si="13"/>
        <v>90/100</v>
      </c>
      <c r="Y28" s="50" t="str">
        <f t="shared" si="13"/>
        <v>,</v>
      </c>
      <c r="Z28" s="45" t="str">
        <f t="shared" si="13"/>
        <v>10/10</v>
      </c>
      <c r="AA28" s="50" t="str">
        <f t="shared" si="13"/>
        <v>,</v>
      </c>
      <c r="AB28" s="45" t="str">
        <f t="shared" si="13"/>
        <v>100%</v>
      </c>
      <c r="AC28" s="50" t="str">
        <f t="shared" si="13"/>
        <v>,</v>
      </c>
      <c r="AD28" s="45" t="str">
        <f t="shared" si="13"/>
        <v>20/20</v>
      </c>
      <c r="AE28" s="50" t="str">
        <f t="shared" si="13"/>
        <v>,</v>
      </c>
      <c r="AF28" s="45" t="str">
        <f t="shared" si="13"/>
        <v>1/20</v>
      </c>
      <c r="AG28" s="66">
        <f ca="1" t="shared" si="9"/>
        <v>4</v>
      </c>
      <c r="AH28" s="67">
        <f ca="1" t="shared" si="10"/>
        <v>0.2995258551244824</v>
      </c>
      <c r="AJ28" s="67">
        <f ca="1" t="shared" si="14"/>
        <v>0.7562598758603407</v>
      </c>
      <c r="AL28" s="67">
        <f ca="1" t="shared" si="14"/>
        <v>0.3014642890944801</v>
      </c>
      <c r="AN28" s="67">
        <f ca="1" t="shared" si="14"/>
        <v>0.1523576130994444</v>
      </c>
      <c r="AP28" s="67">
        <f ca="1" t="shared" si="14"/>
        <v>0.6082987981402816</v>
      </c>
      <c r="AR28" s="67">
        <f ca="1" t="shared" si="11"/>
        <v>0.6766033115816104</v>
      </c>
      <c r="AT28" s="67">
        <f ca="1" t="shared" si="15"/>
        <v>0.19425989466177018</v>
      </c>
      <c r="AV28" s="67">
        <f ca="1" t="shared" si="15"/>
        <v>0.9945267020180497</v>
      </c>
      <c r="AX28" s="67">
        <f ca="1" t="shared" si="15"/>
        <v>0.10591211873131634</v>
      </c>
      <c r="AZ28" s="67">
        <f ca="1" t="shared" si="15"/>
        <v>0.6719240964289535</v>
      </c>
      <c r="BB28" s="51"/>
      <c r="BC28" s="39"/>
      <c r="BD28" s="39"/>
      <c r="BE28" s="39"/>
      <c r="BF28" s="39"/>
    </row>
    <row r="29" spans="1:58" ht="17.25" customHeight="1">
      <c r="A29" s="44" t="s">
        <v>66</v>
      </c>
      <c r="B29" s="45" t="str">
        <f ca="1" t="shared" si="4"/>
        <v>4/4</v>
      </c>
      <c r="C29" s="46" t="s">
        <v>60</v>
      </c>
      <c r="D29" s="45">
        <f ca="1" t="shared" si="5"/>
        <v>0.05</v>
      </c>
      <c r="E29" s="47" t="s">
        <v>60</v>
      </c>
      <c r="F29" s="45">
        <f ca="1" t="shared" si="6"/>
        <v>0.6</v>
      </c>
      <c r="G29" s="48" t="s">
        <v>60</v>
      </c>
      <c r="H29" s="45" t="str">
        <f ca="1" t="shared" si="7"/>
        <v>20%</v>
      </c>
      <c r="I29" s="49" t="s">
        <v>60</v>
      </c>
      <c r="J29" s="45" t="str">
        <f ca="1" t="shared" si="8"/>
        <v>20/20</v>
      </c>
      <c r="K29" s="49"/>
      <c r="L29" s="44" t="str">
        <f t="shared" si="12"/>
        <v>z.</v>
      </c>
      <c r="M29" s="45" t="str">
        <f t="shared" si="12"/>
        <v>4/4</v>
      </c>
      <c r="N29" s="50" t="str">
        <f t="shared" si="12"/>
        <v>,</v>
      </c>
      <c r="O29" s="45">
        <f t="shared" si="12"/>
        <v>0.05</v>
      </c>
      <c r="P29" s="50" t="str">
        <f t="shared" si="12"/>
        <v>,</v>
      </c>
      <c r="Q29" s="45">
        <f t="shared" si="12"/>
        <v>0.6</v>
      </c>
      <c r="R29" s="50" t="str">
        <f t="shared" si="12"/>
        <v>,</v>
      </c>
      <c r="S29" s="45" t="str">
        <f t="shared" si="12"/>
        <v>20%</v>
      </c>
      <c r="T29" s="50" t="str">
        <f t="shared" si="12"/>
        <v>,</v>
      </c>
      <c r="U29" s="45" t="str">
        <f t="shared" si="12"/>
        <v>20/20</v>
      </c>
      <c r="V29" s="49"/>
      <c r="W29" s="44" t="str">
        <f t="shared" si="13"/>
        <v>z.</v>
      </c>
      <c r="X29" s="45" t="str">
        <f t="shared" si="13"/>
        <v>4/4</v>
      </c>
      <c r="Y29" s="50" t="str">
        <f t="shared" si="13"/>
        <v>,</v>
      </c>
      <c r="Z29" s="45">
        <f t="shared" si="13"/>
        <v>0.05</v>
      </c>
      <c r="AA29" s="50" t="str">
        <f t="shared" si="13"/>
        <v>,</v>
      </c>
      <c r="AB29" s="45">
        <f t="shared" si="13"/>
        <v>0.6</v>
      </c>
      <c r="AC29" s="50" t="str">
        <f t="shared" si="13"/>
        <v>,</v>
      </c>
      <c r="AD29" s="45" t="str">
        <f t="shared" si="13"/>
        <v>20%</v>
      </c>
      <c r="AE29" s="50" t="str">
        <f t="shared" si="13"/>
        <v>,</v>
      </c>
      <c r="AF29" s="45" t="str">
        <f t="shared" si="13"/>
        <v>20/20</v>
      </c>
      <c r="AG29" s="66">
        <f ca="1" t="shared" si="9"/>
        <v>4</v>
      </c>
      <c r="AH29" s="67">
        <f ca="1" t="shared" si="10"/>
        <v>0.3380943640956309</v>
      </c>
      <c r="AJ29" s="67">
        <f ca="1" t="shared" si="14"/>
        <v>0.35978477120783836</v>
      </c>
      <c r="AL29" s="67">
        <f ca="1" t="shared" si="14"/>
        <v>0.8549988010561158</v>
      </c>
      <c r="AN29" s="67">
        <f ca="1" t="shared" si="14"/>
        <v>0.43615971175995316</v>
      </c>
      <c r="AP29" s="67">
        <f ca="1" t="shared" si="14"/>
        <v>0.9668026445902642</v>
      </c>
      <c r="AR29" s="67">
        <f ca="1" t="shared" si="11"/>
        <v>0.47131557373300503</v>
      </c>
      <c r="AT29" s="67">
        <f ca="1" t="shared" si="15"/>
        <v>0.28004606355036366</v>
      </c>
      <c r="AV29" s="67">
        <f ca="1" t="shared" si="15"/>
        <v>0.9840324680224457</v>
      </c>
      <c r="AX29" s="67">
        <f ca="1" t="shared" si="15"/>
        <v>0.9966741684438309</v>
      </c>
      <c r="AZ29" s="67">
        <f ca="1" t="shared" si="15"/>
        <v>0.19399902179654482</v>
      </c>
      <c r="BB29" s="51"/>
      <c r="BC29" s="39"/>
      <c r="BD29" s="39"/>
      <c r="BE29" s="39"/>
      <c r="BF29" s="39"/>
    </row>
    <row r="30" spans="1:58" ht="17.25" customHeight="1">
      <c r="A30" s="44" t="s">
        <v>67</v>
      </c>
      <c r="B30" s="45" t="str">
        <f ca="1" t="shared" si="4"/>
        <v>4/5</v>
      </c>
      <c r="C30" s="46" t="s">
        <v>60</v>
      </c>
      <c r="D30" s="45" t="str">
        <f ca="1" t="shared" si="5"/>
        <v>1%</v>
      </c>
      <c r="E30" s="47" t="s">
        <v>60</v>
      </c>
      <c r="F30" s="45" t="str">
        <f ca="1" t="shared" si="6"/>
        <v>30/50</v>
      </c>
      <c r="G30" s="48" t="s">
        <v>60</v>
      </c>
      <c r="H30" s="45" t="str">
        <f ca="1" t="shared" si="7"/>
        <v>80%</v>
      </c>
      <c r="I30" s="49" t="s">
        <v>60</v>
      </c>
      <c r="J30" s="45" t="str">
        <f ca="1" t="shared" si="8"/>
        <v>1/5</v>
      </c>
      <c r="K30" s="49"/>
      <c r="L30" s="44" t="str">
        <f t="shared" si="12"/>
        <v>aa.</v>
      </c>
      <c r="M30" s="45" t="str">
        <f t="shared" si="12"/>
        <v>4/5</v>
      </c>
      <c r="N30" s="50" t="str">
        <f t="shared" si="12"/>
        <v>,</v>
      </c>
      <c r="O30" s="45" t="str">
        <f t="shared" si="12"/>
        <v>1%</v>
      </c>
      <c r="P30" s="50" t="str">
        <f t="shared" si="12"/>
        <v>,</v>
      </c>
      <c r="Q30" s="45" t="str">
        <f t="shared" si="12"/>
        <v>30/50</v>
      </c>
      <c r="R30" s="50" t="str">
        <f t="shared" si="12"/>
        <v>,</v>
      </c>
      <c r="S30" s="45" t="str">
        <f t="shared" si="12"/>
        <v>80%</v>
      </c>
      <c r="T30" s="50" t="str">
        <f t="shared" si="12"/>
        <v>,</v>
      </c>
      <c r="U30" s="45" t="str">
        <f t="shared" si="12"/>
        <v>1/5</v>
      </c>
      <c r="V30" s="49"/>
      <c r="W30" s="44" t="str">
        <f t="shared" si="13"/>
        <v>aa.</v>
      </c>
      <c r="X30" s="45" t="str">
        <f t="shared" si="13"/>
        <v>4/5</v>
      </c>
      <c r="Y30" s="50" t="str">
        <f t="shared" si="13"/>
        <v>,</v>
      </c>
      <c r="Z30" s="45" t="str">
        <f t="shared" si="13"/>
        <v>1%</v>
      </c>
      <c r="AA30" s="50" t="str">
        <f t="shared" si="13"/>
        <v>,</v>
      </c>
      <c r="AB30" s="45" t="str">
        <f t="shared" si="13"/>
        <v>30/50</v>
      </c>
      <c r="AC30" s="50" t="str">
        <f t="shared" si="13"/>
        <v>,</v>
      </c>
      <c r="AD30" s="45" t="str">
        <f t="shared" si="13"/>
        <v>80%</v>
      </c>
      <c r="AE30" s="50" t="str">
        <f t="shared" si="13"/>
        <v>,</v>
      </c>
      <c r="AF30" s="45" t="str">
        <f t="shared" si="13"/>
        <v>1/5</v>
      </c>
      <c r="AG30" s="66">
        <f ca="1" t="shared" si="9"/>
        <v>9</v>
      </c>
      <c r="AH30" s="67">
        <f ca="1" t="shared" si="10"/>
        <v>0.3782861688757624</v>
      </c>
      <c r="AJ30" s="67">
        <f ca="1" t="shared" si="14"/>
        <v>0.8461567501277962</v>
      </c>
      <c r="AL30" s="67">
        <f ca="1" t="shared" si="14"/>
        <v>0.4848271175294323</v>
      </c>
      <c r="AN30" s="67">
        <f ca="1" t="shared" si="14"/>
        <v>0.9432892383755735</v>
      </c>
      <c r="AP30" s="67">
        <f ca="1" t="shared" si="14"/>
        <v>0.6225459068881745</v>
      </c>
      <c r="AR30" s="67">
        <f ca="1" t="shared" si="11"/>
        <v>0.7665936999052849</v>
      </c>
      <c r="AT30" s="67">
        <f ca="1" t="shared" si="15"/>
        <v>0.9301534562169094</v>
      </c>
      <c r="AV30" s="67">
        <f ca="1" t="shared" si="15"/>
        <v>0.5393754868686662</v>
      </c>
      <c r="AX30" s="67">
        <f ca="1" t="shared" si="15"/>
        <v>0.8667897415319079</v>
      </c>
      <c r="AZ30" s="67">
        <f ca="1" t="shared" si="15"/>
        <v>0.14619608608870305</v>
      </c>
      <c r="BB30" s="51"/>
      <c r="BC30" s="39"/>
      <c r="BD30" s="39"/>
      <c r="BE30" s="39"/>
      <c r="BF30" s="39"/>
    </row>
    <row r="31" spans="1:52" ht="17.25" customHeight="1">
      <c r="A31" s="44" t="s">
        <v>68</v>
      </c>
      <c r="B31" s="45">
        <f ca="1" t="shared" si="4"/>
        <v>0.8</v>
      </c>
      <c r="C31" s="46" t="s">
        <v>60</v>
      </c>
      <c r="D31" s="45" t="str">
        <f ca="1" t="shared" si="5"/>
        <v>4/10</v>
      </c>
      <c r="E31" s="47" t="s">
        <v>60</v>
      </c>
      <c r="F31" s="45" t="str">
        <f ca="1" t="shared" si="6"/>
        <v>4/5</v>
      </c>
      <c r="G31" s="48" t="s">
        <v>60</v>
      </c>
      <c r="H31" s="45" t="str">
        <f ca="1" t="shared" si="7"/>
        <v>20/20</v>
      </c>
      <c r="I31" s="49" t="s">
        <v>60</v>
      </c>
      <c r="J31" s="45" t="str">
        <f ca="1" t="shared" si="8"/>
        <v>5/500</v>
      </c>
      <c r="K31" s="49"/>
      <c r="L31" s="44" t="str">
        <f t="shared" si="12"/>
        <v>ab.</v>
      </c>
      <c r="M31" s="45">
        <f t="shared" si="12"/>
        <v>0.8</v>
      </c>
      <c r="N31" s="50" t="str">
        <f t="shared" si="12"/>
        <v>,</v>
      </c>
      <c r="O31" s="45" t="str">
        <f t="shared" si="12"/>
        <v>4/10</v>
      </c>
      <c r="P31" s="50" t="str">
        <f t="shared" si="12"/>
        <v>,</v>
      </c>
      <c r="Q31" s="45" t="str">
        <f t="shared" si="12"/>
        <v>4/5</v>
      </c>
      <c r="R31" s="50" t="str">
        <f t="shared" si="12"/>
        <v>,</v>
      </c>
      <c r="S31" s="45" t="str">
        <f t="shared" si="12"/>
        <v>20/20</v>
      </c>
      <c r="T31" s="50" t="str">
        <f t="shared" si="12"/>
        <v>,</v>
      </c>
      <c r="U31" s="45" t="str">
        <f t="shared" si="12"/>
        <v>5/500</v>
      </c>
      <c r="V31" s="49"/>
      <c r="W31" s="44" t="str">
        <f t="shared" si="13"/>
        <v>ab.</v>
      </c>
      <c r="X31" s="45">
        <f t="shared" si="13"/>
        <v>0.8</v>
      </c>
      <c r="Y31" s="50" t="str">
        <f t="shared" si="13"/>
        <v>,</v>
      </c>
      <c r="Z31" s="45" t="str">
        <f t="shared" si="13"/>
        <v>4/10</v>
      </c>
      <c r="AA31" s="50" t="str">
        <f t="shared" si="13"/>
        <v>,</v>
      </c>
      <c r="AB31" s="45" t="str">
        <f t="shared" si="13"/>
        <v>4/5</v>
      </c>
      <c r="AC31" s="50" t="str">
        <f t="shared" si="13"/>
        <v>,</v>
      </c>
      <c r="AD31" s="45" t="str">
        <f t="shared" si="13"/>
        <v>20/20</v>
      </c>
      <c r="AE31" s="50" t="str">
        <f t="shared" si="13"/>
        <v>,</v>
      </c>
      <c r="AF31" s="45" t="str">
        <f t="shared" si="13"/>
        <v>5/500</v>
      </c>
      <c r="AG31" s="66">
        <f ca="1" t="shared" si="9"/>
        <v>9</v>
      </c>
      <c r="AH31" s="67">
        <f ca="1" t="shared" si="10"/>
        <v>0.24673259750824617</v>
      </c>
      <c r="AJ31" s="67">
        <f ca="1" t="shared" si="14"/>
        <v>0.826870552098192</v>
      </c>
      <c r="AL31" s="67">
        <f ca="1" t="shared" si="14"/>
        <v>0.9927164203597527</v>
      </c>
      <c r="AN31" s="67">
        <f ca="1" t="shared" si="14"/>
        <v>0.6064775649740128</v>
      </c>
      <c r="AP31" s="67">
        <f ca="1" t="shared" si="14"/>
        <v>0.9362583959751514</v>
      </c>
      <c r="AR31" s="67">
        <f ca="1" t="shared" si="11"/>
        <v>0.9991305915210038</v>
      </c>
      <c r="AT31" s="67">
        <f ca="1" t="shared" si="15"/>
        <v>0.035315157922589435</v>
      </c>
      <c r="AV31" s="67">
        <f ca="1" t="shared" si="15"/>
        <v>0.6155241272708312</v>
      </c>
      <c r="AX31" s="67">
        <f ca="1" t="shared" si="15"/>
        <v>0.7486964974921131</v>
      </c>
      <c r="AZ31" s="67">
        <f ca="1" t="shared" si="15"/>
        <v>0.5802917076054834</v>
      </c>
    </row>
    <row r="32" spans="1:52" ht="17.25" customHeight="1">
      <c r="A32" s="44" t="s">
        <v>69</v>
      </c>
      <c r="B32" s="45" t="str">
        <f ca="1" t="shared" si="4"/>
        <v>10/10</v>
      </c>
      <c r="C32" s="46" t="s">
        <v>60</v>
      </c>
      <c r="D32" s="45" t="str">
        <f ca="1" t="shared" si="5"/>
        <v>3/5</v>
      </c>
      <c r="E32" s="47" t="s">
        <v>60</v>
      </c>
      <c r="F32" s="45">
        <f ca="1" t="shared" si="6"/>
        <v>0.6</v>
      </c>
      <c r="G32" s="48" t="s">
        <v>60</v>
      </c>
      <c r="H32" s="45">
        <f ca="1" t="shared" si="7"/>
        <v>0.6</v>
      </c>
      <c r="I32" s="49" t="s">
        <v>60</v>
      </c>
      <c r="J32" s="45" t="str">
        <f ca="1" t="shared" si="8"/>
        <v>90/100</v>
      </c>
      <c r="K32" s="49"/>
      <c r="L32" s="44" t="str">
        <f t="shared" si="12"/>
        <v>ac.</v>
      </c>
      <c r="M32" s="45" t="str">
        <f t="shared" si="12"/>
        <v>10/10</v>
      </c>
      <c r="N32" s="50" t="str">
        <f t="shared" si="12"/>
        <v>,</v>
      </c>
      <c r="O32" s="45" t="str">
        <f t="shared" si="12"/>
        <v>3/5</v>
      </c>
      <c r="P32" s="50" t="str">
        <f t="shared" si="12"/>
        <v>,</v>
      </c>
      <c r="Q32" s="45">
        <f t="shared" si="12"/>
        <v>0.6</v>
      </c>
      <c r="R32" s="50" t="str">
        <f t="shared" si="12"/>
        <v>,</v>
      </c>
      <c r="S32" s="45">
        <f t="shared" si="12"/>
        <v>0.6</v>
      </c>
      <c r="T32" s="50" t="str">
        <f t="shared" si="12"/>
        <v>,</v>
      </c>
      <c r="U32" s="45" t="str">
        <f t="shared" si="12"/>
        <v>90/100</v>
      </c>
      <c r="V32" s="49"/>
      <c r="W32" s="44" t="str">
        <f t="shared" si="13"/>
        <v>ac.</v>
      </c>
      <c r="X32" s="45" t="str">
        <f t="shared" si="13"/>
        <v>10/10</v>
      </c>
      <c r="Y32" s="50" t="str">
        <f t="shared" si="13"/>
        <v>,</v>
      </c>
      <c r="Z32" s="45" t="str">
        <f t="shared" si="13"/>
        <v>3/5</v>
      </c>
      <c r="AA32" s="50" t="str">
        <f t="shared" si="13"/>
        <v>,</v>
      </c>
      <c r="AB32" s="45">
        <f t="shared" si="13"/>
        <v>0.6</v>
      </c>
      <c r="AC32" s="50" t="str">
        <f t="shared" si="13"/>
        <v>,</v>
      </c>
      <c r="AD32" s="45">
        <f t="shared" si="13"/>
        <v>0.6</v>
      </c>
      <c r="AE32" s="50" t="str">
        <f t="shared" si="13"/>
        <v>,</v>
      </c>
      <c r="AF32" s="45" t="str">
        <f t="shared" si="13"/>
        <v>90/100</v>
      </c>
      <c r="AG32" s="66">
        <f ca="1" t="shared" si="9"/>
        <v>8</v>
      </c>
      <c r="AH32" s="67">
        <f ca="1" t="shared" si="10"/>
        <v>0.5904492019610514</v>
      </c>
      <c r="AJ32" s="67">
        <f ca="1" t="shared" si="14"/>
        <v>0.03393143644781427</v>
      </c>
      <c r="AL32" s="67">
        <f ca="1" t="shared" si="14"/>
        <v>0.828607346664612</v>
      </c>
      <c r="AN32" s="67">
        <f ca="1" t="shared" si="14"/>
        <v>0.2160807526242261</v>
      </c>
      <c r="AP32" s="67">
        <f ca="1" t="shared" si="14"/>
        <v>0.1453652264923433</v>
      </c>
      <c r="AR32" s="67">
        <f ca="1" t="shared" si="11"/>
        <v>0.04232858326306932</v>
      </c>
      <c r="AT32" s="67">
        <f ca="1" t="shared" si="15"/>
        <v>0.5772346957071814</v>
      </c>
      <c r="AV32" s="67">
        <f ca="1" t="shared" si="15"/>
        <v>0.8695926339609121</v>
      </c>
      <c r="AX32" s="67">
        <f ca="1" t="shared" si="15"/>
        <v>0.5490906449651207</v>
      </c>
      <c r="AZ32" s="67">
        <f ca="1" t="shared" si="15"/>
        <v>0.6212301287514528</v>
      </c>
    </row>
    <row r="33" spans="1:52" ht="17.25" customHeight="1">
      <c r="A33" s="44" t="s">
        <v>70</v>
      </c>
      <c r="B33" s="45">
        <f ca="1" t="shared" si="4"/>
        <v>1</v>
      </c>
      <c r="C33" s="46" t="s">
        <v>60</v>
      </c>
      <c r="D33" s="45" t="str">
        <f ca="1" t="shared" si="5"/>
        <v>75%</v>
      </c>
      <c r="E33" s="47" t="s">
        <v>60</v>
      </c>
      <c r="F33" s="45" t="str">
        <f ca="1" t="shared" si="6"/>
        <v>6/8</v>
      </c>
      <c r="G33" s="48" t="s">
        <v>60</v>
      </c>
      <c r="H33" s="45" t="str">
        <f ca="1" t="shared" si="7"/>
        <v>4/5</v>
      </c>
      <c r="I33" s="49" t="s">
        <v>60</v>
      </c>
      <c r="J33" s="45">
        <f ca="1" t="shared" si="8"/>
        <v>0.2</v>
      </c>
      <c r="K33" s="49"/>
      <c r="L33" s="44" t="str">
        <f aca="true" t="shared" si="16" ref="L33:U33">A33</f>
        <v>ad.</v>
      </c>
      <c r="M33" s="45">
        <f t="shared" si="16"/>
        <v>1</v>
      </c>
      <c r="N33" s="50" t="str">
        <f t="shared" si="16"/>
        <v>,</v>
      </c>
      <c r="O33" s="45" t="str">
        <f t="shared" si="16"/>
        <v>75%</v>
      </c>
      <c r="P33" s="50" t="str">
        <f t="shared" si="16"/>
        <v>,</v>
      </c>
      <c r="Q33" s="45" t="str">
        <f t="shared" si="16"/>
        <v>6/8</v>
      </c>
      <c r="R33" s="50" t="str">
        <f t="shared" si="16"/>
        <v>,</v>
      </c>
      <c r="S33" s="45" t="str">
        <f t="shared" si="16"/>
        <v>4/5</v>
      </c>
      <c r="T33" s="50" t="str">
        <f t="shared" si="16"/>
        <v>,</v>
      </c>
      <c r="U33" s="45">
        <f t="shared" si="16"/>
        <v>0.2</v>
      </c>
      <c r="V33" s="49"/>
      <c r="W33" s="44" t="str">
        <f aca="true" t="shared" si="17" ref="W33:AF33">A33</f>
        <v>ad.</v>
      </c>
      <c r="X33" s="45">
        <f t="shared" si="17"/>
        <v>1</v>
      </c>
      <c r="Y33" s="50" t="str">
        <f t="shared" si="17"/>
        <v>,</v>
      </c>
      <c r="Z33" s="45" t="str">
        <f t="shared" si="17"/>
        <v>75%</v>
      </c>
      <c r="AA33" s="50" t="str">
        <f t="shared" si="17"/>
        <v>,</v>
      </c>
      <c r="AB33" s="45" t="str">
        <f t="shared" si="17"/>
        <v>6/8</v>
      </c>
      <c r="AC33" s="50" t="str">
        <f t="shared" si="17"/>
        <v>,</v>
      </c>
      <c r="AD33" s="45" t="str">
        <f t="shared" si="17"/>
        <v>4/5</v>
      </c>
      <c r="AE33" s="50" t="str">
        <f t="shared" si="17"/>
        <v>,</v>
      </c>
      <c r="AF33" s="45">
        <f t="shared" si="17"/>
        <v>0.2</v>
      </c>
      <c r="AG33" s="66">
        <f ca="1" t="shared" si="9"/>
        <v>3</v>
      </c>
      <c r="AH33" s="67">
        <f ca="1" t="shared" si="10"/>
        <v>0.25829412673058005</v>
      </c>
      <c r="AJ33" s="67">
        <f ca="1" t="shared" si="14"/>
        <v>0.8679972817106778</v>
      </c>
      <c r="AL33" s="67">
        <f ca="1" t="shared" si="14"/>
        <v>0.09220257301101675</v>
      </c>
      <c r="AN33" s="67">
        <f ca="1" t="shared" si="14"/>
        <v>0.3173773271226743</v>
      </c>
      <c r="AP33" s="67">
        <f ca="1" t="shared" si="14"/>
        <v>0.24443619434208852</v>
      </c>
      <c r="AR33" s="67">
        <f ca="1" t="shared" si="11"/>
        <v>0.01920641913425003</v>
      </c>
      <c r="AT33" s="67">
        <f ca="1" t="shared" si="15"/>
        <v>0.7966166160092951</v>
      </c>
      <c r="AV33" s="67">
        <f ca="1" t="shared" si="15"/>
        <v>0.2081653467720872</v>
      </c>
      <c r="AX33" s="67">
        <f ca="1" t="shared" si="15"/>
        <v>0.6077927197650568</v>
      </c>
      <c r="AZ33" s="67">
        <f ca="1" t="shared" si="15"/>
        <v>0.9943625594279131</v>
      </c>
    </row>
    <row r="34" spans="1:29" ht="15.75">
      <c r="A34" s="68"/>
      <c r="B34" s="69"/>
      <c r="C34" s="70"/>
      <c r="D34" s="69"/>
      <c r="E34" s="70"/>
      <c r="F34" s="69"/>
      <c r="G34" s="70"/>
      <c r="L34" s="68"/>
      <c r="M34" s="69"/>
      <c r="N34" s="70"/>
      <c r="O34" s="69"/>
      <c r="P34" s="70"/>
      <c r="Q34" s="69"/>
      <c r="R34" s="70"/>
      <c r="W34" s="68"/>
      <c r="X34" s="69"/>
      <c r="Y34" s="70"/>
      <c r="Z34" s="69"/>
      <c r="AA34" s="70"/>
      <c r="AB34" s="69"/>
      <c r="AC34" s="7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3.8515625" style="2" bestFit="1" customWidth="1"/>
    <col min="3" max="3" width="3.00390625" style="2" bestFit="1" customWidth="1"/>
    <col min="4" max="4" width="3.8515625" style="2" bestFit="1" customWidth="1"/>
    <col min="5" max="5" width="6.7109375" style="88" customWidth="1"/>
    <col min="6" max="6" width="2.57421875" style="78" bestFit="1" customWidth="1"/>
    <col min="7" max="7" width="3.00390625" style="2" bestFit="1" customWidth="1"/>
    <col min="8" max="8" width="3.8515625" style="80" bestFit="1" customWidth="1"/>
    <col min="9" max="9" width="4.57421875" style="4" customWidth="1"/>
    <col min="10" max="10" width="4.8515625" style="3" customWidth="1"/>
    <col min="11" max="11" width="3.421875" style="14" customWidth="1"/>
    <col min="12" max="12" width="2.140625" style="14" bestFit="1" customWidth="1"/>
    <col min="13" max="13" width="3.8515625" style="14" bestFit="1" customWidth="1"/>
    <col min="14" max="14" width="6.7109375" style="92" customWidth="1"/>
    <col min="15" max="15" width="3.28125" style="83" customWidth="1"/>
    <col min="16" max="16" width="2.140625" style="14" bestFit="1" customWidth="1"/>
    <col min="17" max="17" width="4.8515625" style="4" customWidth="1"/>
    <col min="18" max="18" width="4.57421875" style="4" customWidth="1"/>
    <col min="19" max="19" width="4.8515625" style="15" customWidth="1"/>
    <col min="20" max="20" width="3.421875" style="14" customWidth="1"/>
    <col min="21" max="21" width="2.140625" style="14" bestFit="1" customWidth="1"/>
    <col min="22" max="22" width="3.8515625" style="14" bestFit="1" customWidth="1"/>
    <col min="23" max="23" width="6.7109375" style="92" customWidth="1"/>
    <col min="24" max="24" width="3.28125" style="83" customWidth="1"/>
    <col min="25" max="25" width="2.140625" style="14" bestFit="1" customWidth="1"/>
    <col min="26" max="26" width="4.8515625" style="37" customWidth="1"/>
    <col min="27" max="27" width="4.57421875" style="37" customWidth="1"/>
    <col min="28" max="28" width="4.8515625" style="15" customWidth="1"/>
    <col min="29" max="29" width="3.421875" style="14" customWidth="1"/>
    <col min="30" max="30" width="2.140625" style="14" bestFit="1" customWidth="1"/>
    <col min="31" max="31" width="3.8515625" style="14" bestFit="1" customWidth="1"/>
    <col min="32" max="32" width="6.7109375" style="92" customWidth="1"/>
    <col min="33" max="33" width="3.28125" style="83" customWidth="1"/>
    <col min="34" max="34" width="2.140625" style="14" bestFit="1" customWidth="1"/>
    <col min="35" max="35" width="4.8515625" style="4" customWidth="1"/>
    <col min="36" max="36" width="6.57421875" style="14" customWidth="1"/>
    <col min="37" max="37" width="0" style="0" hidden="1" customWidth="1"/>
  </cols>
  <sheetData>
    <row r="1" spans="1:36" s="4" customFormat="1" ht="28.5">
      <c r="A1" s="19" t="s">
        <v>20</v>
      </c>
      <c r="B1" s="10"/>
      <c r="C1" s="10"/>
      <c r="D1" s="10"/>
      <c r="E1" s="85"/>
      <c r="F1" s="76"/>
      <c r="G1" s="10"/>
      <c r="H1" s="79"/>
      <c r="I1" s="5"/>
      <c r="J1" s="19" t="str">
        <f>A1</f>
        <v>Name……….……..……...…….</v>
      </c>
      <c r="K1" s="11"/>
      <c r="L1" s="11"/>
      <c r="M1" s="11"/>
      <c r="N1" s="89"/>
      <c r="O1" s="81"/>
      <c r="P1" s="11"/>
      <c r="Q1" s="5"/>
      <c r="R1" s="5"/>
      <c r="S1" s="12" t="str">
        <f>A1</f>
        <v>Name……….……..……...…….</v>
      </c>
      <c r="T1" s="11"/>
      <c r="U1" s="11"/>
      <c r="V1" s="11"/>
      <c r="W1" s="89"/>
      <c r="X1" s="81"/>
      <c r="Y1" s="11"/>
      <c r="Z1" s="16"/>
      <c r="AA1" s="16"/>
      <c r="AB1" s="12" t="str">
        <f>A1</f>
        <v>Name……….……..……...…….</v>
      </c>
      <c r="AC1" s="11"/>
      <c r="AD1" s="11"/>
      <c r="AE1" s="11"/>
      <c r="AF1" s="89"/>
      <c r="AG1" s="81"/>
      <c r="AH1" s="11"/>
      <c r="AI1" s="5"/>
      <c r="AJ1" s="24"/>
    </row>
    <row r="2" spans="1:36" s="1" customFormat="1" ht="23.25" customHeight="1">
      <c r="A2" s="6" t="s">
        <v>105</v>
      </c>
      <c r="B2" s="7"/>
      <c r="C2" s="7"/>
      <c r="D2" s="7"/>
      <c r="E2" s="86"/>
      <c r="F2" s="77"/>
      <c r="G2" s="7"/>
      <c r="H2" s="7"/>
      <c r="I2" s="8"/>
      <c r="J2" s="6" t="str">
        <f>A2</f>
        <v>Fractions</v>
      </c>
      <c r="K2" s="16"/>
      <c r="L2" s="16"/>
      <c r="M2" s="16"/>
      <c r="N2" s="90"/>
      <c r="O2" s="81"/>
      <c r="P2" s="16"/>
      <c r="Q2" s="5"/>
      <c r="R2" s="5"/>
      <c r="S2" s="17" t="str">
        <f>A2</f>
        <v>Fractions</v>
      </c>
      <c r="T2" s="18"/>
      <c r="U2" s="18"/>
      <c r="V2" s="18"/>
      <c r="W2" s="93"/>
      <c r="X2" s="82"/>
      <c r="Y2" s="18"/>
      <c r="Z2" s="18"/>
      <c r="AA2" s="18"/>
      <c r="AB2" s="17" t="str">
        <f>A2</f>
        <v>Fractions</v>
      </c>
      <c r="AC2" s="17"/>
      <c r="AD2" s="17"/>
      <c r="AE2" s="17"/>
      <c r="AF2" s="94"/>
      <c r="AG2" s="84"/>
      <c r="AH2" s="17"/>
      <c r="AI2" s="17"/>
      <c r="AJ2" s="25"/>
    </row>
    <row r="3" spans="1:36" s="1" customFormat="1" ht="23.25" customHeight="1">
      <c r="A3" s="26" t="s">
        <v>107</v>
      </c>
      <c r="B3" s="7"/>
      <c r="C3" s="7"/>
      <c r="D3" s="7"/>
      <c r="E3" s="86"/>
      <c r="F3" s="77"/>
      <c r="G3" s="7"/>
      <c r="H3" s="7"/>
      <c r="I3" s="8"/>
      <c r="J3" s="6" t="str">
        <f>A3</f>
        <v>Improper or mixed</v>
      </c>
      <c r="K3" s="16"/>
      <c r="L3" s="16"/>
      <c r="M3" s="16"/>
      <c r="N3" s="90"/>
      <c r="O3" s="81"/>
      <c r="P3" s="16"/>
      <c r="Q3" s="5"/>
      <c r="R3" s="5"/>
      <c r="S3" s="17" t="str">
        <f>A3</f>
        <v>Improper or mixed</v>
      </c>
      <c r="T3" s="18"/>
      <c r="U3" s="18"/>
      <c r="V3" s="18"/>
      <c r="W3" s="93"/>
      <c r="X3" s="82"/>
      <c r="Y3" s="18"/>
      <c r="Z3" s="18"/>
      <c r="AA3" s="18"/>
      <c r="AB3" s="17" t="str">
        <f>A3</f>
        <v>Improper or mixed</v>
      </c>
      <c r="AC3" s="17"/>
      <c r="AD3" s="17"/>
      <c r="AE3" s="17"/>
      <c r="AF3" s="94"/>
      <c r="AG3" s="84"/>
      <c r="AH3" s="17"/>
      <c r="AI3" s="17"/>
      <c r="AJ3" s="25"/>
    </row>
    <row r="4" spans="1:36" s="1" customFormat="1" ht="13.5" customHeight="1">
      <c r="A4" s="6"/>
      <c r="B4" s="7"/>
      <c r="C4" s="7"/>
      <c r="D4" s="7"/>
      <c r="E4" s="86"/>
      <c r="F4" s="77"/>
      <c r="G4" s="7"/>
      <c r="H4" s="7"/>
      <c r="I4" s="8"/>
      <c r="J4" s="6"/>
      <c r="K4" s="13"/>
      <c r="L4" s="13"/>
      <c r="M4" s="13"/>
      <c r="N4" s="91"/>
      <c r="O4" s="82"/>
      <c r="P4" s="13"/>
      <c r="Q4" s="8"/>
      <c r="R4" s="8"/>
      <c r="S4" s="6"/>
      <c r="T4" s="13"/>
      <c r="U4" s="13"/>
      <c r="V4" s="13"/>
      <c r="W4" s="91"/>
      <c r="X4" s="82"/>
      <c r="Y4" s="13"/>
      <c r="Z4" s="18"/>
      <c r="AA4" s="18"/>
      <c r="AB4" s="6"/>
      <c r="AC4" s="13"/>
      <c r="AD4" s="13"/>
      <c r="AE4" s="13"/>
      <c r="AF4" s="91"/>
      <c r="AG4" s="82"/>
      <c r="AH4" s="13"/>
      <c r="AI4" s="8"/>
      <c r="AJ4" s="25"/>
    </row>
    <row r="5" spans="1:37" ht="24.75" customHeight="1">
      <c r="A5" s="9" t="s">
        <v>0</v>
      </c>
      <c r="B5" s="30">
        <f>(E5*H5)+F5</f>
        <v>66</v>
      </c>
      <c r="C5" s="31" t="s">
        <v>34</v>
      </c>
      <c r="D5" s="16">
        <f>H5</f>
        <v>8</v>
      </c>
      <c r="E5" s="87">
        <f ca="1">RANDBETWEEN(1,9)</f>
        <v>8</v>
      </c>
      <c r="F5" s="30">
        <f ca="1">RANDBETWEEN(1,H5-1)</f>
        <v>2</v>
      </c>
      <c r="G5" s="31" t="s">
        <v>34</v>
      </c>
      <c r="H5" s="16">
        <f ca="1">RANDBETWEEN(2,10)</f>
        <v>8</v>
      </c>
      <c r="I5" s="32"/>
      <c r="J5" s="21" t="str">
        <f>A5</f>
        <v>a.</v>
      </c>
      <c r="K5" s="30">
        <f>B5</f>
        <v>66</v>
      </c>
      <c r="L5" s="31" t="str">
        <f>C5</f>
        <v>/</v>
      </c>
      <c r="M5" s="16">
        <f>D5</f>
        <v>8</v>
      </c>
      <c r="N5" s="87">
        <f>E5</f>
        <v>8</v>
      </c>
      <c r="O5" s="30">
        <f>F5</f>
        <v>2</v>
      </c>
      <c r="P5" s="31" t="str">
        <f aca="true" t="shared" si="0" ref="O5:Q20">G5</f>
        <v>/</v>
      </c>
      <c r="Q5" s="16">
        <f t="shared" si="0"/>
        <v>8</v>
      </c>
      <c r="R5" s="16"/>
      <c r="S5" s="22" t="str">
        <f>A5</f>
        <v>a.</v>
      </c>
      <c r="T5" s="30">
        <f>B5</f>
        <v>66</v>
      </c>
      <c r="U5" s="31" t="str">
        <f>C5</f>
        <v>/</v>
      </c>
      <c r="V5" s="16">
        <f>D5</f>
        <v>8</v>
      </c>
      <c r="W5" s="87">
        <f>E5</f>
        <v>8</v>
      </c>
      <c r="X5" s="30">
        <f>F5</f>
        <v>2</v>
      </c>
      <c r="Y5" s="31" t="str">
        <f aca="true" t="shared" si="1" ref="Y5:Z20">G5</f>
        <v>/</v>
      </c>
      <c r="Z5" s="16">
        <f t="shared" si="1"/>
        <v>8</v>
      </c>
      <c r="AA5" s="16"/>
      <c r="AB5" s="22" t="str">
        <f>A5</f>
        <v>a.</v>
      </c>
      <c r="AC5" s="30">
        <f>B5</f>
        <v>66</v>
      </c>
      <c r="AD5" s="31" t="str">
        <f>C5</f>
        <v>/</v>
      </c>
      <c r="AE5" s="16">
        <f>D5</f>
        <v>8</v>
      </c>
      <c r="AF5" s="87">
        <f>E5</f>
        <v>8</v>
      </c>
      <c r="AG5" s="30">
        <f>F5</f>
        <v>2</v>
      </c>
      <c r="AH5" s="31" t="str">
        <f aca="true" t="shared" si="2" ref="AH5:AI20">G5</f>
        <v>/</v>
      </c>
      <c r="AI5" s="16">
        <f t="shared" si="2"/>
        <v>8</v>
      </c>
      <c r="AJ5" s="23"/>
      <c r="AK5">
        <f ca="1">RAND()</f>
        <v>0.5660052392493142</v>
      </c>
    </row>
    <row r="6" spans="1:37" ht="24.75" customHeight="1">
      <c r="A6" s="9" t="s">
        <v>1</v>
      </c>
      <c r="B6" s="30">
        <f aca="true" t="shared" si="3" ref="B6:B24">(E6*H6)+F6</f>
        <v>11</v>
      </c>
      <c r="C6" s="31" t="s">
        <v>34</v>
      </c>
      <c r="D6" s="16">
        <f aca="true" t="shared" si="4" ref="D6:D24">H6</f>
        <v>2</v>
      </c>
      <c r="E6" s="87">
        <f aca="true" ca="1" t="shared" si="5" ref="E6:E24">RANDBETWEEN(1,9)</f>
        <v>5</v>
      </c>
      <c r="F6" s="30">
        <f aca="true" ca="1" t="shared" si="6" ref="F6:F24">RANDBETWEEN(1,H6-1)</f>
        <v>1</v>
      </c>
      <c r="G6" s="31" t="s">
        <v>34</v>
      </c>
      <c r="H6" s="16">
        <f aca="true" ca="1" t="shared" si="7" ref="H6:H24">RANDBETWEEN(2,10)</f>
        <v>2</v>
      </c>
      <c r="I6" s="32"/>
      <c r="J6" s="21" t="str">
        <f>A6</f>
        <v>b.</v>
      </c>
      <c r="K6" s="30">
        <f>B6</f>
        <v>11</v>
      </c>
      <c r="L6" s="31" t="str">
        <f>C6</f>
        <v>/</v>
      </c>
      <c r="M6" s="16">
        <f>D6</f>
        <v>2</v>
      </c>
      <c r="N6" s="87">
        <f>E6</f>
        <v>5</v>
      </c>
      <c r="O6" s="30">
        <f aca="true" t="shared" si="8" ref="O6:O24">F6</f>
        <v>1</v>
      </c>
      <c r="P6" s="31" t="str">
        <f t="shared" si="0"/>
        <v>/</v>
      </c>
      <c r="Q6" s="16">
        <f t="shared" si="0"/>
        <v>2</v>
      </c>
      <c r="R6" s="16"/>
      <c r="S6" s="22" t="str">
        <f>A6</f>
        <v>b.</v>
      </c>
      <c r="T6" s="30">
        <f>B6</f>
        <v>11</v>
      </c>
      <c r="U6" s="31" t="str">
        <f>C6</f>
        <v>/</v>
      </c>
      <c r="V6" s="16">
        <f>D6</f>
        <v>2</v>
      </c>
      <c r="W6" s="87">
        <f>E6</f>
        <v>5</v>
      </c>
      <c r="X6" s="30">
        <f aca="true" t="shared" si="9" ref="X6:X24">F6</f>
        <v>1</v>
      </c>
      <c r="Y6" s="31" t="str">
        <f t="shared" si="1"/>
        <v>/</v>
      </c>
      <c r="Z6" s="16">
        <f t="shared" si="1"/>
        <v>2</v>
      </c>
      <c r="AA6" s="16"/>
      <c r="AB6" s="22" t="str">
        <f>A6</f>
        <v>b.</v>
      </c>
      <c r="AC6" s="30">
        <f>B6</f>
        <v>11</v>
      </c>
      <c r="AD6" s="31" t="str">
        <f>C6</f>
        <v>/</v>
      </c>
      <c r="AE6" s="16">
        <f>D6</f>
        <v>2</v>
      </c>
      <c r="AF6" s="87">
        <f>E6</f>
        <v>5</v>
      </c>
      <c r="AG6" s="30">
        <f aca="true" t="shared" si="10" ref="AG6:AG24">F6</f>
        <v>1</v>
      </c>
      <c r="AH6" s="31" t="str">
        <f t="shared" si="2"/>
        <v>/</v>
      </c>
      <c r="AI6" s="16">
        <f t="shared" si="2"/>
        <v>2</v>
      </c>
      <c r="AJ6" s="23"/>
      <c r="AK6">
        <f aca="true" ca="1" t="shared" si="11" ref="AK6:AK24">RAND()</f>
        <v>0.016524164250678375</v>
      </c>
    </row>
    <row r="7" spans="1:37" ht="24.75" customHeight="1">
      <c r="A7" s="9" t="s">
        <v>2</v>
      </c>
      <c r="B7" s="30">
        <f t="shared" si="3"/>
        <v>22</v>
      </c>
      <c r="C7" s="31" t="s">
        <v>34</v>
      </c>
      <c r="D7" s="16">
        <f t="shared" si="4"/>
        <v>6</v>
      </c>
      <c r="E7" s="87">
        <f ca="1" t="shared" si="5"/>
        <v>3</v>
      </c>
      <c r="F7" s="30">
        <f ca="1" t="shared" si="6"/>
        <v>4</v>
      </c>
      <c r="G7" s="31" t="s">
        <v>34</v>
      </c>
      <c r="H7" s="16">
        <f ca="1" t="shared" si="7"/>
        <v>6</v>
      </c>
      <c r="I7" s="32"/>
      <c r="J7" s="21" t="str">
        <f>A7</f>
        <v>c.</v>
      </c>
      <c r="K7" s="30">
        <f>B7</f>
        <v>22</v>
      </c>
      <c r="L7" s="31" t="str">
        <f>C7</f>
        <v>/</v>
      </c>
      <c r="M7" s="16">
        <f>D7</f>
        <v>6</v>
      </c>
      <c r="N7" s="87">
        <f>E7</f>
        <v>3</v>
      </c>
      <c r="O7" s="30">
        <f t="shared" si="8"/>
        <v>4</v>
      </c>
      <c r="P7" s="31" t="str">
        <f t="shared" si="0"/>
        <v>/</v>
      </c>
      <c r="Q7" s="16">
        <f t="shared" si="0"/>
        <v>6</v>
      </c>
      <c r="R7" s="16"/>
      <c r="S7" s="22" t="str">
        <f>A7</f>
        <v>c.</v>
      </c>
      <c r="T7" s="30">
        <f>B7</f>
        <v>22</v>
      </c>
      <c r="U7" s="31" t="str">
        <f>C7</f>
        <v>/</v>
      </c>
      <c r="V7" s="16">
        <f>D7</f>
        <v>6</v>
      </c>
      <c r="W7" s="87">
        <f>E7</f>
        <v>3</v>
      </c>
      <c r="X7" s="30">
        <f t="shared" si="9"/>
        <v>4</v>
      </c>
      <c r="Y7" s="31" t="str">
        <f t="shared" si="1"/>
        <v>/</v>
      </c>
      <c r="Z7" s="16">
        <f t="shared" si="1"/>
        <v>6</v>
      </c>
      <c r="AA7" s="16"/>
      <c r="AB7" s="22" t="str">
        <f>A7</f>
        <v>c.</v>
      </c>
      <c r="AC7" s="30">
        <f>B7</f>
        <v>22</v>
      </c>
      <c r="AD7" s="31" t="str">
        <f>C7</f>
        <v>/</v>
      </c>
      <c r="AE7" s="16">
        <f>D7</f>
        <v>6</v>
      </c>
      <c r="AF7" s="87">
        <f>E7</f>
        <v>3</v>
      </c>
      <c r="AG7" s="30">
        <f t="shared" si="10"/>
        <v>4</v>
      </c>
      <c r="AH7" s="31" t="str">
        <f t="shared" si="2"/>
        <v>/</v>
      </c>
      <c r="AI7" s="16">
        <f t="shared" si="2"/>
        <v>6</v>
      </c>
      <c r="AJ7" s="23"/>
      <c r="AK7">
        <f ca="1" t="shared" si="11"/>
        <v>0.03697016731727132</v>
      </c>
    </row>
    <row r="8" spans="1:37" ht="24.75" customHeight="1">
      <c r="A8" s="9" t="s">
        <v>3</v>
      </c>
      <c r="B8" s="30">
        <f t="shared" si="3"/>
        <v>34</v>
      </c>
      <c r="C8" s="31" t="s">
        <v>34</v>
      </c>
      <c r="D8" s="16">
        <f t="shared" si="4"/>
        <v>4</v>
      </c>
      <c r="E8" s="87">
        <f ca="1" t="shared" si="5"/>
        <v>8</v>
      </c>
      <c r="F8" s="30">
        <f ca="1" t="shared" si="6"/>
        <v>2</v>
      </c>
      <c r="G8" s="31" t="s">
        <v>34</v>
      </c>
      <c r="H8" s="16">
        <f ca="1" t="shared" si="7"/>
        <v>4</v>
      </c>
      <c r="I8" s="32"/>
      <c r="J8" s="21" t="str">
        <f>A8</f>
        <v>d.</v>
      </c>
      <c r="K8" s="30">
        <f>B8</f>
        <v>34</v>
      </c>
      <c r="L8" s="31" t="str">
        <f>C8</f>
        <v>/</v>
      </c>
      <c r="M8" s="16">
        <f>D8</f>
        <v>4</v>
      </c>
      <c r="N8" s="87">
        <f>E8</f>
        <v>8</v>
      </c>
      <c r="O8" s="30">
        <f t="shared" si="8"/>
        <v>2</v>
      </c>
      <c r="P8" s="31" t="str">
        <f t="shared" si="0"/>
        <v>/</v>
      </c>
      <c r="Q8" s="16">
        <f t="shared" si="0"/>
        <v>4</v>
      </c>
      <c r="R8" s="16"/>
      <c r="S8" s="22" t="str">
        <f>A8</f>
        <v>d.</v>
      </c>
      <c r="T8" s="30">
        <f>B8</f>
        <v>34</v>
      </c>
      <c r="U8" s="31" t="str">
        <f>C8</f>
        <v>/</v>
      </c>
      <c r="V8" s="16">
        <f>D8</f>
        <v>4</v>
      </c>
      <c r="W8" s="87">
        <f>E8</f>
        <v>8</v>
      </c>
      <c r="X8" s="30">
        <f t="shared" si="9"/>
        <v>2</v>
      </c>
      <c r="Y8" s="31" t="str">
        <f t="shared" si="1"/>
        <v>/</v>
      </c>
      <c r="Z8" s="16">
        <f t="shared" si="1"/>
        <v>4</v>
      </c>
      <c r="AA8" s="16"/>
      <c r="AB8" s="22" t="str">
        <f>A8</f>
        <v>d.</v>
      </c>
      <c r="AC8" s="30">
        <f>B8</f>
        <v>34</v>
      </c>
      <c r="AD8" s="31" t="str">
        <f>C8</f>
        <v>/</v>
      </c>
      <c r="AE8" s="16">
        <f>D8</f>
        <v>4</v>
      </c>
      <c r="AF8" s="87">
        <f>E8</f>
        <v>8</v>
      </c>
      <c r="AG8" s="30">
        <f t="shared" si="10"/>
        <v>2</v>
      </c>
      <c r="AH8" s="31" t="str">
        <f t="shared" si="2"/>
        <v>/</v>
      </c>
      <c r="AI8" s="16">
        <f t="shared" si="2"/>
        <v>4</v>
      </c>
      <c r="AJ8" s="23"/>
      <c r="AK8">
        <f ca="1" t="shared" si="11"/>
        <v>0.6660466859351306</v>
      </c>
    </row>
    <row r="9" spans="1:37" ht="24.75" customHeight="1">
      <c r="A9" s="9" t="s">
        <v>4</v>
      </c>
      <c r="B9" s="30">
        <f t="shared" si="3"/>
        <v>15</v>
      </c>
      <c r="C9" s="31" t="s">
        <v>34</v>
      </c>
      <c r="D9" s="16">
        <f t="shared" si="4"/>
        <v>2</v>
      </c>
      <c r="E9" s="87">
        <f ca="1" t="shared" si="5"/>
        <v>7</v>
      </c>
      <c r="F9" s="30">
        <f ca="1" t="shared" si="6"/>
        <v>1</v>
      </c>
      <c r="G9" s="31" t="s">
        <v>34</v>
      </c>
      <c r="H9" s="16">
        <f ca="1" t="shared" si="7"/>
        <v>2</v>
      </c>
      <c r="I9" s="32"/>
      <c r="J9" s="21" t="str">
        <f>A9</f>
        <v>e.</v>
      </c>
      <c r="K9" s="30">
        <f>B9</f>
        <v>15</v>
      </c>
      <c r="L9" s="31" t="str">
        <f>C9</f>
        <v>/</v>
      </c>
      <c r="M9" s="16">
        <f>D9</f>
        <v>2</v>
      </c>
      <c r="N9" s="87">
        <f>E9</f>
        <v>7</v>
      </c>
      <c r="O9" s="30">
        <f t="shared" si="8"/>
        <v>1</v>
      </c>
      <c r="P9" s="31" t="str">
        <f t="shared" si="0"/>
        <v>/</v>
      </c>
      <c r="Q9" s="16">
        <f t="shared" si="0"/>
        <v>2</v>
      </c>
      <c r="R9" s="16"/>
      <c r="S9" s="22" t="str">
        <f>A9</f>
        <v>e.</v>
      </c>
      <c r="T9" s="30">
        <f>B9</f>
        <v>15</v>
      </c>
      <c r="U9" s="31" t="str">
        <f>C9</f>
        <v>/</v>
      </c>
      <c r="V9" s="16">
        <f>D9</f>
        <v>2</v>
      </c>
      <c r="W9" s="87">
        <f>E9</f>
        <v>7</v>
      </c>
      <c r="X9" s="30">
        <f t="shared" si="9"/>
        <v>1</v>
      </c>
      <c r="Y9" s="31" t="str">
        <f t="shared" si="1"/>
        <v>/</v>
      </c>
      <c r="Z9" s="16">
        <f t="shared" si="1"/>
        <v>2</v>
      </c>
      <c r="AA9" s="16"/>
      <c r="AB9" s="22" t="str">
        <f>A9</f>
        <v>e.</v>
      </c>
      <c r="AC9" s="30">
        <f>B9</f>
        <v>15</v>
      </c>
      <c r="AD9" s="31" t="str">
        <f>C9</f>
        <v>/</v>
      </c>
      <c r="AE9" s="16">
        <f>D9</f>
        <v>2</v>
      </c>
      <c r="AF9" s="87">
        <f>E9</f>
        <v>7</v>
      </c>
      <c r="AG9" s="30">
        <f t="shared" si="10"/>
        <v>1</v>
      </c>
      <c r="AH9" s="31" t="str">
        <f t="shared" si="2"/>
        <v>/</v>
      </c>
      <c r="AI9" s="16">
        <f t="shared" si="2"/>
        <v>2</v>
      </c>
      <c r="AJ9" s="23"/>
      <c r="AK9">
        <f ca="1" t="shared" si="11"/>
        <v>0.42348185149992457</v>
      </c>
    </row>
    <row r="10" spans="1:37" ht="24.75" customHeight="1">
      <c r="A10" s="9" t="s">
        <v>5</v>
      </c>
      <c r="B10" s="30">
        <f t="shared" si="3"/>
        <v>29</v>
      </c>
      <c r="C10" s="31" t="s">
        <v>34</v>
      </c>
      <c r="D10" s="16">
        <f t="shared" si="4"/>
        <v>4</v>
      </c>
      <c r="E10" s="87">
        <f ca="1" t="shared" si="5"/>
        <v>7</v>
      </c>
      <c r="F10" s="30">
        <f ca="1" t="shared" si="6"/>
        <v>1</v>
      </c>
      <c r="G10" s="31" t="s">
        <v>34</v>
      </c>
      <c r="H10" s="16">
        <f ca="1" t="shared" si="7"/>
        <v>4</v>
      </c>
      <c r="I10" s="32"/>
      <c r="J10" s="21" t="str">
        <f>A10</f>
        <v>f.</v>
      </c>
      <c r="K10" s="30">
        <f>B10</f>
        <v>29</v>
      </c>
      <c r="L10" s="31" t="str">
        <f>C10</f>
        <v>/</v>
      </c>
      <c r="M10" s="16">
        <f>D10</f>
        <v>4</v>
      </c>
      <c r="N10" s="87">
        <f>E10</f>
        <v>7</v>
      </c>
      <c r="O10" s="30">
        <f t="shared" si="8"/>
        <v>1</v>
      </c>
      <c r="P10" s="31" t="str">
        <f t="shared" si="0"/>
        <v>/</v>
      </c>
      <c r="Q10" s="16">
        <f t="shared" si="0"/>
        <v>4</v>
      </c>
      <c r="R10" s="16"/>
      <c r="S10" s="22" t="str">
        <f>A10</f>
        <v>f.</v>
      </c>
      <c r="T10" s="30">
        <f>B10</f>
        <v>29</v>
      </c>
      <c r="U10" s="31" t="str">
        <f>C10</f>
        <v>/</v>
      </c>
      <c r="V10" s="16">
        <f>D10</f>
        <v>4</v>
      </c>
      <c r="W10" s="87">
        <f>E10</f>
        <v>7</v>
      </c>
      <c r="X10" s="30">
        <f t="shared" si="9"/>
        <v>1</v>
      </c>
      <c r="Y10" s="31" t="str">
        <f t="shared" si="1"/>
        <v>/</v>
      </c>
      <c r="Z10" s="16">
        <f t="shared" si="1"/>
        <v>4</v>
      </c>
      <c r="AA10" s="16"/>
      <c r="AB10" s="22" t="str">
        <f>A10</f>
        <v>f.</v>
      </c>
      <c r="AC10" s="30">
        <f>B10</f>
        <v>29</v>
      </c>
      <c r="AD10" s="31" t="str">
        <f>C10</f>
        <v>/</v>
      </c>
      <c r="AE10" s="16">
        <f>D10</f>
        <v>4</v>
      </c>
      <c r="AF10" s="87">
        <f>E10</f>
        <v>7</v>
      </c>
      <c r="AG10" s="30">
        <f t="shared" si="10"/>
        <v>1</v>
      </c>
      <c r="AH10" s="31" t="str">
        <f t="shared" si="2"/>
        <v>/</v>
      </c>
      <c r="AI10" s="16">
        <f t="shared" si="2"/>
        <v>4</v>
      </c>
      <c r="AJ10" s="23"/>
      <c r="AK10">
        <f ca="1" t="shared" si="11"/>
        <v>0.7152489805713858</v>
      </c>
    </row>
    <row r="11" spans="1:37" ht="24.75" customHeight="1">
      <c r="A11" s="9" t="s">
        <v>6</v>
      </c>
      <c r="B11" s="30">
        <f t="shared" si="3"/>
        <v>13</v>
      </c>
      <c r="C11" s="31" t="s">
        <v>34</v>
      </c>
      <c r="D11" s="16">
        <f t="shared" si="4"/>
        <v>7</v>
      </c>
      <c r="E11" s="87">
        <f ca="1" t="shared" si="5"/>
        <v>1</v>
      </c>
      <c r="F11" s="30">
        <f ca="1" t="shared" si="6"/>
        <v>6</v>
      </c>
      <c r="G11" s="31" t="s">
        <v>34</v>
      </c>
      <c r="H11" s="16">
        <f ca="1" t="shared" si="7"/>
        <v>7</v>
      </c>
      <c r="I11" s="32"/>
      <c r="J11" s="21" t="str">
        <f>A11</f>
        <v>g.</v>
      </c>
      <c r="K11" s="30">
        <f>B11</f>
        <v>13</v>
      </c>
      <c r="L11" s="31" t="str">
        <f>C11</f>
        <v>/</v>
      </c>
      <c r="M11" s="16">
        <f>D11</f>
        <v>7</v>
      </c>
      <c r="N11" s="87">
        <f>E11</f>
        <v>1</v>
      </c>
      <c r="O11" s="30">
        <f t="shared" si="8"/>
        <v>6</v>
      </c>
      <c r="P11" s="31" t="str">
        <f t="shared" si="0"/>
        <v>/</v>
      </c>
      <c r="Q11" s="16">
        <f t="shared" si="0"/>
        <v>7</v>
      </c>
      <c r="R11" s="16"/>
      <c r="S11" s="22" t="str">
        <f>A11</f>
        <v>g.</v>
      </c>
      <c r="T11" s="30">
        <f>B11</f>
        <v>13</v>
      </c>
      <c r="U11" s="31" t="str">
        <f>C11</f>
        <v>/</v>
      </c>
      <c r="V11" s="16">
        <f>D11</f>
        <v>7</v>
      </c>
      <c r="W11" s="87">
        <f>E11</f>
        <v>1</v>
      </c>
      <c r="X11" s="30">
        <f t="shared" si="9"/>
        <v>6</v>
      </c>
      <c r="Y11" s="31" t="str">
        <f t="shared" si="1"/>
        <v>/</v>
      </c>
      <c r="Z11" s="16">
        <f t="shared" si="1"/>
        <v>7</v>
      </c>
      <c r="AA11" s="16"/>
      <c r="AB11" s="22" t="str">
        <f>A11</f>
        <v>g.</v>
      </c>
      <c r="AC11" s="30">
        <f>B11</f>
        <v>13</v>
      </c>
      <c r="AD11" s="31" t="str">
        <f>C11</f>
        <v>/</v>
      </c>
      <c r="AE11" s="16">
        <f>D11</f>
        <v>7</v>
      </c>
      <c r="AF11" s="87">
        <f>E11</f>
        <v>1</v>
      </c>
      <c r="AG11" s="30">
        <f t="shared" si="10"/>
        <v>6</v>
      </c>
      <c r="AH11" s="31" t="str">
        <f t="shared" si="2"/>
        <v>/</v>
      </c>
      <c r="AI11" s="16">
        <f t="shared" si="2"/>
        <v>7</v>
      </c>
      <c r="AJ11" s="23"/>
      <c r="AK11">
        <f ca="1" t="shared" si="11"/>
        <v>0.43537387949001727</v>
      </c>
    </row>
    <row r="12" spans="1:37" ht="24.75" customHeight="1">
      <c r="A12" s="9" t="s">
        <v>7</v>
      </c>
      <c r="B12" s="30">
        <f t="shared" si="3"/>
        <v>5</v>
      </c>
      <c r="C12" s="31" t="s">
        <v>34</v>
      </c>
      <c r="D12" s="16">
        <f t="shared" si="4"/>
        <v>2</v>
      </c>
      <c r="E12" s="87">
        <f ca="1" t="shared" si="5"/>
        <v>2</v>
      </c>
      <c r="F12" s="30">
        <f ca="1" t="shared" si="6"/>
        <v>1</v>
      </c>
      <c r="G12" s="31" t="s">
        <v>34</v>
      </c>
      <c r="H12" s="16">
        <f ca="1" t="shared" si="7"/>
        <v>2</v>
      </c>
      <c r="I12" s="32"/>
      <c r="J12" s="21" t="str">
        <f>A12</f>
        <v>h.</v>
      </c>
      <c r="K12" s="30">
        <f>B12</f>
        <v>5</v>
      </c>
      <c r="L12" s="31" t="str">
        <f>C12</f>
        <v>/</v>
      </c>
      <c r="M12" s="16">
        <f>D12</f>
        <v>2</v>
      </c>
      <c r="N12" s="87">
        <f>E12</f>
        <v>2</v>
      </c>
      <c r="O12" s="30">
        <f t="shared" si="8"/>
        <v>1</v>
      </c>
      <c r="P12" s="31" t="str">
        <f t="shared" si="0"/>
        <v>/</v>
      </c>
      <c r="Q12" s="16">
        <f t="shared" si="0"/>
        <v>2</v>
      </c>
      <c r="R12" s="16"/>
      <c r="S12" s="22" t="str">
        <f>A12</f>
        <v>h.</v>
      </c>
      <c r="T12" s="30">
        <f>B12</f>
        <v>5</v>
      </c>
      <c r="U12" s="31" t="str">
        <f>C12</f>
        <v>/</v>
      </c>
      <c r="V12" s="16">
        <f>D12</f>
        <v>2</v>
      </c>
      <c r="W12" s="87">
        <f>E12</f>
        <v>2</v>
      </c>
      <c r="X12" s="30">
        <f t="shared" si="9"/>
        <v>1</v>
      </c>
      <c r="Y12" s="31" t="str">
        <f t="shared" si="1"/>
        <v>/</v>
      </c>
      <c r="Z12" s="16">
        <f t="shared" si="1"/>
        <v>2</v>
      </c>
      <c r="AA12" s="16"/>
      <c r="AB12" s="22" t="str">
        <f>A12</f>
        <v>h.</v>
      </c>
      <c r="AC12" s="30">
        <f>B12</f>
        <v>5</v>
      </c>
      <c r="AD12" s="31" t="str">
        <f>C12</f>
        <v>/</v>
      </c>
      <c r="AE12" s="16">
        <f>D12</f>
        <v>2</v>
      </c>
      <c r="AF12" s="87">
        <f>E12</f>
        <v>2</v>
      </c>
      <c r="AG12" s="30">
        <f t="shared" si="10"/>
        <v>1</v>
      </c>
      <c r="AH12" s="31" t="str">
        <f t="shared" si="2"/>
        <v>/</v>
      </c>
      <c r="AI12" s="16">
        <f t="shared" si="2"/>
        <v>2</v>
      </c>
      <c r="AJ12" s="23"/>
      <c r="AK12">
        <f ca="1" t="shared" si="11"/>
        <v>0.33279011397756286</v>
      </c>
    </row>
    <row r="13" spans="1:37" ht="24.75" customHeight="1">
      <c r="A13" s="9" t="s">
        <v>8</v>
      </c>
      <c r="B13" s="30">
        <f t="shared" si="3"/>
        <v>29</v>
      </c>
      <c r="C13" s="31" t="s">
        <v>34</v>
      </c>
      <c r="D13" s="16">
        <f t="shared" si="4"/>
        <v>7</v>
      </c>
      <c r="E13" s="87">
        <f ca="1" t="shared" si="5"/>
        <v>4</v>
      </c>
      <c r="F13" s="30">
        <f ca="1" t="shared" si="6"/>
        <v>1</v>
      </c>
      <c r="G13" s="31" t="s">
        <v>34</v>
      </c>
      <c r="H13" s="16">
        <f ca="1" t="shared" si="7"/>
        <v>7</v>
      </c>
      <c r="I13" s="32"/>
      <c r="J13" s="21" t="str">
        <f>A13</f>
        <v>i.</v>
      </c>
      <c r="K13" s="30">
        <f>B13</f>
        <v>29</v>
      </c>
      <c r="L13" s="31" t="str">
        <f>C13</f>
        <v>/</v>
      </c>
      <c r="M13" s="16">
        <f>D13</f>
        <v>7</v>
      </c>
      <c r="N13" s="87">
        <f>E13</f>
        <v>4</v>
      </c>
      <c r="O13" s="30">
        <f t="shared" si="8"/>
        <v>1</v>
      </c>
      <c r="P13" s="31" t="str">
        <f t="shared" si="0"/>
        <v>/</v>
      </c>
      <c r="Q13" s="16">
        <f t="shared" si="0"/>
        <v>7</v>
      </c>
      <c r="R13" s="16"/>
      <c r="S13" s="22" t="str">
        <f>A13</f>
        <v>i.</v>
      </c>
      <c r="T13" s="30">
        <f>B13</f>
        <v>29</v>
      </c>
      <c r="U13" s="31" t="str">
        <f>C13</f>
        <v>/</v>
      </c>
      <c r="V13" s="16">
        <f>D13</f>
        <v>7</v>
      </c>
      <c r="W13" s="87">
        <f>E13</f>
        <v>4</v>
      </c>
      <c r="X13" s="30">
        <f t="shared" si="9"/>
        <v>1</v>
      </c>
      <c r="Y13" s="31" t="str">
        <f t="shared" si="1"/>
        <v>/</v>
      </c>
      <c r="Z13" s="16">
        <f t="shared" si="1"/>
        <v>7</v>
      </c>
      <c r="AA13" s="16"/>
      <c r="AB13" s="22" t="str">
        <f>A13</f>
        <v>i.</v>
      </c>
      <c r="AC13" s="30">
        <f>B13</f>
        <v>29</v>
      </c>
      <c r="AD13" s="31" t="str">
        <f>C13</f>
        <v>/</v>
      </c>
      <c r="AE13" s="16">
        <f>D13</f>
        <v>7</v>
      </c>
      <c r="AF13" s="87">
        <f>E13</f>
        <v>4</v>
      </c>
      <c r="AG13" s="30">
        <f t="shared" si="10"/>
        <v>1</v>
      </c>
      <c r="AH13" s="31" t="str">
        <f t="shared" si="2"/>
        <v>/</v>
      </c>
      <c r="AI13" s="16">
        <f t="shared" si="2"/>
        <v>7</v>
      </c>
      <c r="AJ13" s="23"/>
      <c r="AK13">
        <f ca="1" t="shared" si="11"/>
        <v>0.022109175284587224</v>
      </c>
    </row>
    <row r="14" spans="1:37" ht="24.75" customHeight="1">
      <c r="A14" s="9" t="s">
        <v>9</v>
      </c>
      <c r="B14" s="30">
        <f t="shared" si="3"/>
        <v>26</v>
      </c>
      <c r="C14" s="31" t="s">
        <v>34</v>
      </c>
      <c r="D14" s="16">
        <f t="shared" si="4"/>
        <v>8</v>
      </c>
      <c r="E14" s="87">
        <f ca="1" t="shared" si="5"/>
        <v>3</v>
      </c>
      <c r="F14" s="30">
        <f ca="1" t="shared" si="6"/>
        <v>2</v>
      </c>
      <c r="G14" s="31" t="s">
        <v>34</v>
      </c>
      <c r="H14" s="16">
        <f ca="1" t="shared" si="7"/>
        <v>8</v>
      </c>
      <c r="I14" s="32"/>
      <c r="J14" s="21" t="str">
        <f>A14</f>
        <v>j.</v>
      </c>
      <c r="K14" s="30">
        <f>B14</f>
        <v>26</v>
      </c>
      <c r="L14" s="31" t="str">
        <f>C14</f>
        <v>/</v>
      </c>
      <c r="M14" s="16">
        <f>D14</f>
        <v>8</v>
      </c>
      <c r="N14" s="87">
        <f>E14</f>
        <v>3</v>
      </c>
      <c r="O14" s="30">
        <f t="shared" si="8"/>
        <v>2</v>
      </c>
      <c r="P14" s="31" t="str">
        <f t="shared" si="0"/>
        <v>/</v>
      </c>
      <c r="Q14" s="16">
        <f t="shared" si="0"/>
        <v>8</v>
      </c>
      <c r="R14" s="16"/>
      <c r="S14" s="22" t="str">
        <f>A14</f>
        <v>j.</v>
      </c>
      <c r="T14" s="30">
        <f>B14</f>
        <v>26</v>
      </c>
      <c r="U14" s="31" t="str">
        <f>C14</f>
        <v>/</v>
      </c>
      <c r="V14" s="16">
        <f>D14</f>
        <v>8</v>
      </c>
      <c r="W14" s="87">
        <f>E14</f>
        <v>3</v>
      </c>
      <c r="X14" s="30">
        <f t="shared" si="9"/>
        <v>2</v>
      </c>
      <c r="Y14" s="31" t="str">
        <f t="shared" si="1"/>
        <v>/</v>
      </c>
      <c r="Z14" s="16">
        <f t="shared" si="1"/>
        <v>8</v>
      </c>
      <c r="AA14" s="16"/>
      <c r="AB14" s="22" t="str">
        <f>A14</f>
        <v>j.</v>
      </c>
      <c r="AC14" s="30">
        <f>B14</f>
        <v>26</v>
      </c>
      <c r="AD14" s="31" t="str">
        <f>C14</f>
        <v>/</v>
      </c>
      <c r="AE14" s="16">
        <f>D14</f>
        <v>8</v>
      </c>
      <c r="AF14" s="87">
        <f>E14</f>
        <v>3</v>
      </c>
      <c r="AG14" s="30">
        <f t="shared" si="10"/>
        <v>2</v>
      </c>
      <c r="AH14" s="31" t="str">
        <f t="shared" si="2"/>
        <v>/</v>
      </c>
      <c r="AI14" s="16">
        <f t="shared" si="2"/>
        <v>8</v>
      </c>
      <c r="AJ14" s="23"/>
      <c r="AK14">
        <f ca="1" t="shared" si="11"/>
        <v>0.4635964397674339</v>
      </c>
    </row>
    <row r="15" spans="1:37" ht="24.75" customHeight="1">
      <c r="A15" s="9" t="s">
        <v>10</v>
      </c>
      <c r="B15" s="30">
        <f t="shared" si="3"/>
        <v>28</v>
      </c>
      <c r="C15" s="31" t="s">
        <v>34</v>
      </c>
      <c r="D15" s="16">
        <f t="shared" si="4"/>
        <v>9</v>
      </c>
      <c r="E15" s="87">
        <f ca="1" t="shared" si="5"/>
        <v>3</v>
      </c>
      <c r="F15" s="30">
        <f ca="1" t="shared" si="6"/>
        <v>1</v>
      </c>
      <c r="G15" s="31" t="s">
        <v>34</v>
      </c>
      <c r="H15" s="16">
        <f ca="1" t="shared" si="7"/>
        <v>9</v>
      </c>
      <c r="I15" s="32"/>
      <c r="J15" s="21" t="str">
        <f>A15</f>
        <v>k.</v>
      </c>
      <c r="K15" s="30">
        <f>B15</f>
        <v>28</v>
      </c>
      <c r="L15" s="31" t="str">
        <f>C15</f>
        <v>/</v>
      </c>
      <c r="M15" s="16">
        <f>D15</f>
        <v>9</v>
      </c>
      <c r="N15" s="87">
        <f>E15</f>
        <v>3</v>
      </c>
      <c r="O15" s="30">
        <f t="shared" si="8"/>
        <v>1</v>
      </c>
      <c r="P15" s="31" t="str">
        <f t="shared" si="0"/>
        <v>/</v>
      </c>
      <c r="Q15" s="16">
        <f t="shared" si="0"/>
        <v>9</v>
      </c>
      <c r="R15" s="16"/>
      <c r="S15" s="22" t="str">
        <f>A15</f>
        <v>k.</v>
      </c>
      <c r="T15" s="30">
        <f>B15</f>
        <v>28</v>
      </c>
      <c r="U15" s="31" t="str">
        <f>C15</f>
        <v>/</v>
      </c>
      <c r="V15" s="16">
        <f>D15</f>
        <v>9</v>
      </c>
      <c r="W15" s="87">
        <f>E15</f>
        <v>3</v>
      </c>
      <c r="X15" s="30">
        <f t="shared" si="9"/>
        <v>1</v>
      </c>
      <c r="Y15" s="31" t="str">
        <f t="shared" si="1"/>
        <v>/</v>
      </c>
      <c r="Z15" s="16">
        <f t="shared" si="1"/>
        <v>9</v>
      </c>
      <c r="AA15" s="16"/>
      <c r="AB15" s="22" t="str">
        <f>A15</f>
        <v>k.</v>
      </c>
      <c r="AC15" s="30">
        <f>B15</f>
        <v>28</v>
      </c>
      <c r="AD15" s="31" t="str">
        <f>C15</f>
        <v>/</v>
      </c>
      <c r="AE15" s="16">
        <f>D15</f>
        <v>9</v>
      </c>
      <c r="AF15" s="87">
        <f>E15</f>
        <v>3</v>
      </c>
      <c r="AG15" s="30">
        <f t="shared" si="10"/>
        <v>1</v>
      </c>
      <c r="AH15" s="31" t="str">
        <f t="shared" si="2"/>
        <v>/</v>
      </c>
      <c r="AI15" s="16">
        <f t="shared" si="2"/>
        <v>9</v>
      </c>
      <c r="AJ15" s="23"/>
      <c r="AK15">
        <f ca="1" t="shared" si="11"/>
        <v>0.5635759990887612</v>
      </c>
    </row>
    <row r="16" spans="1:37" ht="24.75" customHeight="1">
      <c r="A16" s="9" t="s">
        <v>11</v>
      </c>
      <c r="B16" s="30">
        <f t="shared" si="3"/>
        <v>83</v>
      </c>
      <c r="C16" s="31" t="s">
        <v>34</v>
      </c>
      <c r="D16" s="16">
        <f t="shared" si="4"/>
        <v>9</v>
      </c>
      <c r="E16" s="87">
        <f ca="1" t="shared" si="5"/>
        <v>9</v>
      </c>
      <c r="F16" s="30">
        <f ca="1" t="shared" si="6"/>
        <v>2</v>
      </c>
      <c r="G16" s="31" t="s">
        <v>34</v>
      </c>
      <c r="H16" s="16">
        <f ca="1" t="shared" si="7"/>
        <v>9</v>
      </c>
      <c r="I16" s="32"/>
      <c r="J16" s="21" t="str">
        <f>A16</f>
        <v>l.</v>
      </c>
      <c r="K16" s="30">
        <f>B16</f>
        <v>83</v>
      </c>
      <c r="L16" s="31" t="str">
        <f>C16</f>
        <v>/</v>
      </c>
      <c r="M16" s="16">
        <f>D16</f>
        <v>9</v>
      </c>
      <c r="N16" s="87">
        <f>E16</f>
        <v>9</v>
      </c>
      <c r="O16" s="30">
        <f t="shared" si="8"/>
        <v>2</v>
      </c>
      <c r="P16" s="31" t="str">
        <f t="shared" si="0"/>
        <v>/</v>
      </c>
      <c r="Q16" s="16">
        <f t="shared" si="0"/>
        <v>9</v>
      </c>
      <c r="R16" s="16"/>
      <c r="S16" s="22" t="str">
        <f>A16</f>
        <v>l.</v>
      </c>
      <c r="T16" s="30">
        <f>B16</f>
        <v>83</v>
      </c>
      <c r="U16" s="31" t="str">
        <f>C16</f>
        <v>/</v>
      </c>
      <c r="V16" s="16">
        <f>D16</f>
        <v>9</v>
      </c>
      <c r="W16" s="87">
        <f>E16</f>
        <v>9</v>
      </c>
      <c r="X16" s="30">
        <f t="shared" si="9"/>
        <v>2</v>
      </c>
      <c r="Y16" s="31" t="str">
        <f t="shared" si="1"/>
        <v>/</v>
      </c>
      <c r="Z16" s="16">
        <f t="shared" si="1"/>
        <v>9</v>
      </c>
      <c r="AA16" s="16"/>
      <c r="AB16" s="22" t="str">
        <f>A16</f>
        <v>l.</v>
      </c>
      <c r="AC16" s="30">
        <f>B16</f>
        <v>83</v>
      </c>
      <c r="AD16" s="31" t="str">
        <f>C16</f>
        <v>/</v>
      </c>
      <c r="AE16" s="16">
        <f>D16</f>
        <v>9</v>
      </c>
      <c r="AF16" s="87">
        <f>E16</f>
        <v>9</v>
      </c>
      <c r="AG16" s="30">
        <f t="shared" si="10"/>
        <v>2</v>
      </c>
      <c r="AH16" s="31" t="str">
        <f t="shared" si="2"/>
        <v>/</v>
      </c>
      <c r="AI16" s="16">
        <f t="shared" si="2"/>
        <v>9</v>
      </c>
      <c r="AJ16" s="23"/>
      <c r="AK16">
        <f ca="1" t="shared" si="11"/>
        <v>0.25968511099020586</v>
      </c>
    </row>
    <row r="17" spans="1:37" ht="24.75" customHeight="1">
      <c r="A17" s="9" t="s">
        <v>12</v>
      </c>
      <c r="B17" s="30">
        <f t="shared" si="3"/>
        <v>9</v>
      </c>
      <c r="C17" s="31" t="s">
        <v>34</v>
      </c>
      <c r="D17" s="16">
        <f t="shared" si="4"/>
        <v>4</v>
      </c>
      <c r="E17" s="87">
        <f ca="1" t="shared" si="5"/>
        <v>2</v>
      </c>
      <c r="F17" s="30">
        <f ca="1" t="shared" si="6"/>
        <v>1</v>
      </c>
      <c r="G17" s="31" t="s">
        <v>34</v>
      </c>
      <c r="H17" s="16">
        <f ca="1" t="shared" si="7"/>
        <v>4</v>
      </c>
      <c r="I17" s="32"/>
      <c r="J17" s="21" t="str">
        <f>A17</f>
        <v>m.</v>
      </c>
      <c r="K17" s="30">
        <f>B17</f>
        <v>9</v>
      </c>
      <c r="L17" s="31" t="str">
        <f>C17</f>
        <v>/</v>
      </c>
      <c r="M17" s="16">
        <f>D17</f>
        <v>4</v>
      </c>
      <c r="N17" s="87">
        <f>E17</f>
        <v>2</v>
      </c>
      <c r="O17" s="30">
        <f t="shared" si="8"/>
        <v>1</v>
      </c>
      <c r="P17" s="31" t="str">
        <f t="shared" si="0"/>
        <v>/</v>
      </c>
      <c r="Q17" s="16">
        <f t="shared" si="0"/>
        <v>4</v>
      </c>
      <c r="R17" s="16"/>
      <c r="S17" s="22" t="str">
        <f>A17</f>
        <v>m.</v>
      </c>
      <c r="T17" s="30">
        <f>B17</f>
        <v>9</v>
      </c>
      <c r="U17" s="31" t="str">
        <f>C17</f>
        <v>/</v>
      </c>
      <c r="V17" s="16">
        <f>D17</f>
        <v>4</v>
      </c>
      <c r="W17" s="87">
        <f>E17</f>
        <v>2</v>
      </c>
      <c r="X17" s="30">
        <f t="shared" si="9"/>
        <v>1</v>
      </c>
      <c r="Y17" s="31" t="str">
        <f t="shared" si="1"/>
        <v>/</v>
      </c>
      <c r="Z17" s="16">
        <f t="shared" si="1"/>
        <v>4</v>
      </c>
      <c r="AA17" s="16"/>
      <c r="AB17" s="22" t="str">
        <f>A17</f>
        <v>m.</v>
      </c>
      <c r="AC17" s="30">
        <f>B17</f>
        <v>9</v>
      </c>
      <c r="AD17" s="31" t="str">
        <f>C17</f>
        <v>/</v>
      </c>
      <c r="AE17" s="16">
        <f>D17</f>
        <v>4</v>
      </c>
      <c r="AF17" s="87">
        <f>E17</f>
        <v>2</v>
      </c>
      <c r="AG17" s="30">
        <f t="shared" si="10"/>
        <v>1</v>
      </c>
      <c r="AH17" s="31" t="str">
        <f t="shared" si="2"/>
        <v>/</v>
      </c>
      <c r="AI17" s="16">
        <f t="shared" si="2"/>
        <v>4</v>
      </c>
      <c r="AJ17" s="23"/>
      <c r="AK17">
        <f ca="1" t="shared" si="11"/>
        <v>0.12807013578591686</v>
      </c>
    </row>
    <row r="18" spans="1:37" ht="24.75" customHeight="1">
      <c r="A18" s="9" t="s">
        <v>13</v>
      </c>
      <c r="B18" s="30">
        <f t="shared" si="3"/>
        <v>11</v>
      </c>
      <c r="C18" s="31" t="s">
        <v>34</v>
      </c>
      <c r="D18" s="16">
        <f t="shared" si="4"/>
        <v>3</v>
      </c>
      <c r="E18" s="87">
        <f ca="1" t="shared" si="5"/>
        <v>3</v>
      </c>
      <c r="F18" s="30">
        <f ca="1" t="shared" si="6"/>
        <v>2</v>
      </c>
      <c r="G18" s="31" t="s">
        <v>34</v>
      </c>
      <c r="H18" s="16">
        <f ca="1" t="shared" si="7"/>
        <v>3</v>
      </c>
      <c r="I18" s="32"/>
      <c r="J18" s="21" t="str">
        <f>A18</f>
        <v>n.</v>
      </c>
      <c r="K18" s="30">
        <f>B18</f>
        <v>11</v>
      </c>
      <c r="L18" s="31" t="str">
        <f>C18</f>
        <v>/</v>
      </c>
      <c r="M18" s="16">
        <f>D18</f>
        <v>3</v>
      </c>
      <c r="N18" s="87">
        <f>E18</f>
        <v>3</v>
      </c>
      <c r="O18" s="30">
        <f t="shared" si="8"/>
        <v>2</v>
      </c>
      <c r="P18" s="31" t="str">
        <f t="shared" si="0"/>
        <v>/</v>
      </c>
      <c r="Q18" s="16">
        <f t="shared" si="0"/>
        <v>3</v>
      </c>
      <c r="R18" s="16"/>
      <c r="S18" s="22" t="str">
        <f>A18</f>
        <v>n.</v>
      </c>
      <c r="T18" s="30">
        <f>B18</f>
        <v>11</v>
      </c>
      <c r="U18" s="31" t="str">
        <f>C18</f>
        <v>/</v>
      </c>
      <c r="V18" s="16">
        <f>D18</f>
        <v>3</v>
      </c>
      <c r="W18" s="87">
        <f>E18</f>
        <v>3</v>
      </c>
      <c r="X18" s="30">
        <f t="shared" si="9"/>
        <v>2</v>
      </c>
      <c r="Y18" s="31" t="str">
        <f t="shared" si="1"/>
        <v>/</v>
      </c>
      <c r="Z18" s="16">
        <f t="shared" si="1"/>
        <v>3</v>
      </c>
      <c r="AA18" s="16"/>
      <c r="AB18" s="22" t="str">
        <f>A18</f>
        <v>n.</v>
      </c>
      <c r="AC18" s="30">
        <f>B18</f>
        <v>11</v>
      </c>
      <c r="AD18" s="31" t="str">
        <f>C18</f>
        <v>/</v>
      </c>
      <c r="AE18" s="16">
        <f>D18</f>
        <v>3</v>
      </c>
      <c r="AF18" s="87">
        <f>E18</f>
        <v>3</v>
      </c>
      <c r="AG18" s="30">
        <f t="shared" si="10"/>
        <v>2</v>
      </c>
      <c r="AH18" s="31" t="str">
        <f t="shared" si="2"/>
        <v>/</v>
      </c>
      <c r="AI18" s="16">
        <f t="shared" si="2"/>
        <v>3</v>
      </c>
      <c r="AJ18" s="23"/>
      <c r="AK18">
        <f ca="1" t="shared" si="11"/>
        <v>0.5960454797313224</v>
      </c>
    </row>
    <row r="19" spans="1:37" ht="24.75" customHeight="1">
      <c r="A19" s="9" t="s">
        <v>14</v>
      </c>
      <c r="B19" s="30">
        <f t="shared" si="3"/>
        <v>30</v>
      </c>
      <c r="C19" s="31" t="s">
        <v>34</v>
      </c>
      <c r="D19" s="16">
        <f t="shared" si="4"/>
        <v>4</v>
      </c>
      <c r="E19" s="87">
        <f ca="1" t="shared" si="5"/>
        <v>7</v>
      </c>
      <c r="F19" s="30">
        <f ca="1" t="shared" si="6"/>
        <v>2</v>
      </c>
      <c r="G19" s="31" t="s">
        <v>34</v>
      </c>
      <c r="H19" s="16">
        <f ca="1" t="shared" si="7"/>
        <v>4</v>
      </c>
      <c r="I19" s="32"/>
      <c r="J19" s="21" t="str">
        <f>A19</f>
        <v>o.</v>
      </c>
      <c r="K19" s="30">
        <f>B19</f>
        <v>30</v>
      </c>
      <c r="L19" s="31" t="str">
        <f>C19</f>
        <v>/</v>
      </c>
      <c r="M19" s="16">
        <f>D19</f>
        <v>4</v>
      </c>
      <c r="N19" s="87">
        <f>E19</f>
        <v>7</v>
      </c>
      <c r="O19" s="30">
        <f t="shared" si="8"/>
        <v>2</v>
      </c>
      <c r="P19" s="31" t="str">
        <f t="shared" si="0"/>
        <v>/</v>
      </c>
      <c r="Q19" s="16">
        <f t="shared" si="0"/>
        <v>4</v>
      </c>
      <c r="R19" s="16"/>
      <c r="S19" s="22" t="str">
        <f>A19</f>
        <v>o.</v>
      </c>
      <c r="T19" s="30">
        <f>B19</f>
        <v>30</v>
      </c>
      <c r="U19" s="31" t="str">
        <f>C19</f>
        <v>/</v>
      </c>
      <c r="V19" s="16">
        <f>D19</f>
        <v>4</v>
      </c>
      <c r="W19" s="87">
        <f>E19</f>
        <v>7</v>
      </c>
      <c r="X19" s="30">
        <f t="shared" si="9"/>
        <v>2</v>
      </c>
      <c r="Y19" s="31" t="str">
        <f t="shared" si="1"/>
        <v>/</v>
      </c>
      <c r="Z19" s="16">
        <f t="shared" si="1"/>
        <v>4</v>
      </c>
      <c r="AA19" s="16"/>
      <c r="AB19" s="22" t="str">
        <f>A19</f>
        <v>o.</v>
      </c>
      <c r="AC19" s="30">
        <f>B19</f>
        <v>30</v>
      </c>
      <c r="AD19" s="31" t="str">
        <f>C19</f>
        <v>/</v>
      </c>
      <c r="AE19" s="16">
        <f>D19</f>
        <v>4</v>
      </c>
      <c r="AF19" s="87">
        <f>E19</f>
        <v>7</v>
      </c>
      <c r="AG19" s="30">
        <f t="shared" si="10"/>
        <v>2</v>
      </c>
      <c r="AH19" s="31" t="str">
        <f t="shared" si="2"/>
        <v>/</v>
      </c>
      <c r="AI19" s="16">
        <f t="shared" si="2"/>
        <v>4</v>
      </c>
      <c r="AJ19" s="23"/>
      <c r="AK19">
        <f ca="1" t="shared" si="11"/>
        <v>0.7478547234612307</v>
      </c>
    </row>
    <row r="20" spans="1:37" ht="24.75" customHeight="1">
      <c r="A20" s="9" t="s">
        <v>15</v>
      </c>
      <c r="B20" s="30">
        <f t="shared" si="3"/>
        <v>52</v>
      </c>
      <c r="C20" s="31" t="s">
        <v>34</v>
      </c>
      <c r="D20" s="16">
        <f t="shared" si="4"/>
        <v>7</v>
      </c>
      <c r="E20" s="87">
        <f ca="1" t="shared" si="5"/>
        <v>7</v>
      </c>
      <c r="F20" s="30">
        <f ca="1" t="shared" si="6"/>
        <v>3</v>
      </c>
      <c r="G20" s="31" t="s">
        <v>34</v>
      </c>
      <c r="H20" s="16">
        <f ca="1" t="shared" si="7"/>
        <v>7</v>
      </c>
      <c r="I20" s="32"/>
      <c r="J20" s="21" t="str">
        <f>A20</f>
        <v>p.</v>
      </c>
      <c r="K20" s="30">
        <f>B20</f>
        <v>52</v>
      </c>
      <c r="L20" s="31" t="str">
        <f>C20</f>
        <v>/</v>
      </c>
      <c r="M20" s="16">
        <f>D20</f>
        <v>7</v>
      </c>
      <c r="N20" s="87">
        <f>E20</f>
        <v>7</v>
      </c>
      <c r="O20" s="30">
        <f t="shared" si="8"/>
        <v>3</v>
      </c>
      <c r="P20" s="31" t="str">
        <f t="shared" si="0"/>
        <v>/</v>
      </c>
      <c r="Q20" s="16">
        <f t="shared" si="0"/>
        <v>7</v>
      </c>
      <c r="R20" s="16"/>
      <c r="S20" s="22" t="str">
        <f>A20</f>
        <v>p.</v>
      </c>
      <c r="T20" s="30">
        <f>B20</f>
        <v>52</v>
      </c>
      <c r="U20" s="31" t="str">
        <f>C20</f>
        <v>/</v>
      </c>
      <c r="V20" s="16">
        <f>D20</f>
        <v>7</v>
      </c>
      <c r="W20" s="87">
        <f>E20</f>
        <v>7</v>
      </c>
      <c r="X20" s="30">
        <f t="shared" si="9"/>
        <v>3</v>
      </c>
      <c r="Y20" s="31" t="str">
        <f t="shared" si="1"/>
        <v>/</v>
      </c>
      <c r="Z20" s="16">
        <f t="shared" si="1"/>
        <v>7</v>
      </c>
      <c r="AA20" s="16"/>
      <c r="AB20" s="22" t="str">
        <f>A20</f>
        <v>p.</v>
      </c>
      <c r="AC20" s="30">
        <f>B20</f>
        <v>52</v>
      </c>
      <c r="AD20" s="31" t="str">
        <f>C20</f>
        <v>/</v>
      </c>
      <c r="AE20" s="16">
        <f>D20</f>
        <v>7</v>
      </c>
      <c r="AF20" s="87">
        <f>E20</f>
        <v>7</v>
      </c>
      <c r="AG20" s="30">
        <f t="shared" si="10"/>
        <v>3</v>
      </c>
      <c r="AH20" s="31" t="str">
        <f t="shared" si="2"/>
        <v>/</v>
      </c>
      <c r="AI20" s="16">
        <f t="shared" si="2"/>
        <v>7</v>
      </c>
      <c r="AJ20" s="23"/>
      <c r="AK20">
        <f ca="1" t="shared" si="11"/>
        <v>0.11917970033885972</v>
      </c>
    </row>
    <row r="21" spans="1:37" ht="24.75" customHeight="1">
      <c r="A21" s="9" t="s">
        <v>16</v>
      </c>
      <c r="B21" s="30">
        <f t="shared" si="3"/>
        <v>6</v>
      </c>
      <c r="C21" s="31" t="s">
        <v>34</v>
      </c>
      <c r="D21" s="16">
        <f t="shared" si="4"/>
        <v>4</v>
      </c>
      <c r="E21" s="87">
        <f ca="1" t="shared" si="5"/>
        <v>1</v>
      </c>
      <c r="F21" s="30">
        <f ca="1" t="shared" si="6"/>
        <v>2</v>
      </c>
      <c r="G21" s="31" t="s">
        <v>34</v>
      </c>
      <c r="H21" s="16">
        <f ca="1" t="shared" si="7"/>
        <v>4</v>
      </c>
      <c r="I21" s="32"/>
      <c r="J21" s="21" t="str">
        <f>A21</f>
        <v>q.</v>
      </c>
      <c r="K21" s="30">
        <f>B21</f>
        <v>6</v>
      </c>
      <c r="L21" s="31" t="str">
        <f>C21</f>
        <v>/</v>
      </c>
      <c r="M21" s="16">
        <f>D21</f>
        <v>4</v>
      </c>
      <c r="N21" s="87">
        <f>E21</f>
        <v>1</v>
      </c>
      <c r="O21" s="30">
        <f t="shared" si="8"/>
        <v>2</v>
      </c>
      <c r="P21" s="31" t="str">
        <f aca="true" t="shared" si="12" ref="P21:Q24">G21</f>
        <v>/</v>
      </c>
      <c r="Q21" s="16">
        <f t="shared" si="12"/>
        <v>4</v>
      </c>
      <c r="R21" s="16"/>
      <c r="S21" s="22" t="str">
        <f>A21</f>
        <v>q.</v>
      </c>
      <c r="T21" s="30">
        <f>B21</f>
        <v>6</v>
      </c>
      <c r="U21" s="31" t="str">
        <f>C21</f>
        <v>/</v>
      </c>
      <c r="V21" s="16">
        <f>D21</f>
        <v>4</v>
      </c>
      <c r="W21" s="87">
        <f>E21</f>
        <v>1</v>
      </c>
      <c r="X21" s="30">
        <f t="shared" si="9"/>
        <v>2</v>
      </c>
      <c r="Y21" s="31" t="str">
        <f aca="true" t="shared" si="13" ref="Y21:Z24">G21</f>
        <v>/</v>
      </c>
      <c r="Z21" s="16">
        <f t="shared" si="13"/>
        <v>4</v>
      </c>
      <c r="AA21" s="16"/>
      <c r="AB21" s="22" t="str">
        <f>A21</f>
        <v>q.</v>
      </c>
      <c r="AC21" s="30">
        <f>B21</f>
        <v>6</v>
      </c>
      <c r="AD21" s="31" t="str">
        <f>C21</f>
        <v>/</v>
      </c>
      <c r="AE21" s="16">
        <f>D21</f>
        <v>4</v>
      </c>
      <c r="AF21" s="87">
        <f>E21</f>
        <v>1</v>
      </c>
      <c r="AG21" s="30">
        <f t="shared" si="10"/>
        <v>2</v>
      </c>
      <c r="AH21" s="31" t="str">
        <f aca="true" t="shared" si="14" ref="AH21:AI24">G21</f>
        <v>/</v>
      </c>
      <c r="AI21" s="16">
        <f t="shared" si="14"/>
        <v>4</v>
      </c>
      <c r="AJ21" s="23"/>
      <c r="AK21">
        <f ca="1" t="shared" si="11"/>
        <v>0.9261823279703407</v>
      </c>
    </row>
    <row r="22" spans="1:37" ht="24.75" customHeight="1">
      <c r="A22" s="9" t="s">
        <v>17</v>
      </c>
      <c r="B22" s="30">
        <f t="shared" si="3"/>
        <v>10</v>
      </c>
      <c r="C22" s="31" t="s">
        <v>34</v>
      </c>
      <c r="D22" s="16">
        <f t="shared" si="4"/>
        <v>9</v>
      </c>
      <c r="E22" s="87">
        <f ca="1" t="shared" si="5"/>
        <v>1</v>
      </c>
      <c r="F22" s="30">
        <f ca="1" t="shared" si="6"/>
        <v>1</v>
      </c>
      <c r="G22" s="31" t="s">
        <v>34</v>
      </c>
      <c r="H22" s="16">
        <f ca="1" t="shared" si="7"/>
        <v>9</v>
      </c>
      <c r="I22" s="32"/>
      <c r="J22" s="21" t="str">
        <f>A22</f>
        <v>r.</v>
      </c>
      <c r="K22" s="30">
        <f>B22</f>
        <v>10</v>
      </c>
      <c r="L22" s="31" t="str">
        <f>C22</f>
        <v>/</v>
      </c>
      <c r="M22" s="16">
        <f>D22</f>
        <v>9</v>
      </c>
      <c r="N22" s="87">
        <f>E22</f>
        <v>1</v>
      </c>
      <c r="O22" s="30">
        <f t="shared" si="8"/>
        <v>1</v>
      </c>
      <c r="P22" s="31" t="str">
        <f t="shared" si="12"/>
        <v>/</v>
      </c>
      <c r="Q22" s="16">
        <f t="shared" si="12"/>
        <v>9</v>
      </c>
      <c r="R22" s="16"/>
      <c r="S22" s="22" t="str">
        <f>A22</f>
        <v>r.</v>
      </c>
      <c r="T22" s="30">
        <f>B22</f>
        <v>10</v>
      </c>
      <c r="U22" s="31" t="str">
        <f>C22</f>
        <v>/</v>
      </c>
      <c r="V22" s="16">
        <f>D22</f>
        <v>9</v>
      </c>
      <c r="W22" s="87">
        <f>E22</f>
        <v>1</v>
      </c>
      <c r="X22" s="30">
        <f t="shared" si="9"/>
        <v>1</v>
      </c>
      <c r="Y22" s="31" t="str">
        <f t="shared" si="13"/>
        <v>/</v>
      </c>
      <c r="Z22" s="16">
        <f t="shared" si="13"/>
        <v>9</v>
      </c>
      <c r="AA22" s="16"/>
      <c r="AB22" s="22" t="str">
        <f>A22</f>
        <v>r.</v>
      </c>
      <c r="AC22" s="30">
        <f>B22</f>
        <v>10</v>
      </c>
      <c r="AD22" s="31" t="str">
        <f>C22</f>
        <v>/</v>
      </c>
      <c r="AE22" s="16">
        <f>D22</f>
        <v>9</v>
      </c>
      <c r="AF22" s="87">
        <f>E22</f>
        <v>1</v>
      </c>
      <c r="AG22" s="30">
        <f t="shared" si="10"/>
        <v>1</v>
      </c>
      <c r="AH22" s="31" t="str">
        <f t="shared" si="14"/>
        <v>/</v>
      </c>
      <c r="AI22" s="16">
        <f t="shared" si="14"/>
        <v>9</v>
      </c>
      <c r="AJ22" s="23"/>
      <c r="AK22">
        <f ca="1" t="shared" si="11"/>
        <v>0.16780792070633144</v>
      </c>
    </row>
    <row r="23" spans="1:37" ht="24.75" customHeight="1">
      <c r="A23" s="9" t="s">
        <v>18</v>
      </c>
      <c r="B23" s="30">
        <f t="shared" si="3"/>
        <v>17</v>
      </c>
      <c r="C23" s="31" t="s">
        <v>34</v>
      </c>
      <c r="D23" s="16">
        <f t="shared" si="4"/>
        <v>6</v>
      </c>
      <c r="E23" s="87">
        <f ca="1" t="shared" si="5"/>
        <v>2</v>
      </c>
      <c r="F23" s="30">
        <f ca="1" t="shared" si="6"/>
        <v>5</v>
      </c>
      <c r="G23" s="31" t="s">
        <v>34</v>
      </c>
      <c r="H23" s="16">
        <f ca="1" t="shared" si="7"/>
        <v>6</v>
      </c>
      <c r="I23" s="32"/>
      <c r="J23" s="21" t="str">
        <f>A23</f>
        <v>s.</v>
      </c>
      <c r="K23" s="30">
        <f>B23</f>
        <v>17</v>
      </c>
      <c r="L23" s="31" t="str">
        <f>C23</f>
        <v>/</v>
      </c>
      <c r="M23" s="16">
        <f>D23</f>
        <v>6</v>
      </c>
      <c r="N23" s="87">
        <f>E23</f>
        <v>2</v>
      </c>
      <c r="O23" s="30">
        <f t="shared" si="8"/>
        <v>5</v>
      </c>
      <c r="P23" s="31" t="str">
        <f t="shared" si="12"/>
        <v>/</v>
      </c>
      <c r="Q23" s="16">
        <f t="shared" si="12"/>
        <v>6</v>
      </c>
      <c r="R23" s="16"/>
      <c r="S23" s="22" t="str">
        <f>A23</f>
        <v>s.</v>
      </c>
      <c r="T23" s="30">
        <f>B23</f>
        <v>17</v>
      </c>
      <c r="U23" s="31" t="str">
        <f>C23</f>
        <v>/</v>
      </c>
      <c r="V23" s="16">
        <f>D23</f>
        <v>6</v>
      </c>
      <c r="W23" s="87">
        <f>E23</f>
        <v>2</v>
      </c>
      <c r="X23" s="30">
        <f t="shared" si="9"/>
        <v>5</v>
      </c>
      <c r="Y23" s="31" t="str">
        <f t="shared" si="13"/>
        <v>/</v>
      </c>
      <c r="Z23" s="16">
        <f t="shared" si="13"/>
        <v>6</v>
      </c>
      <c r="AA23" s="16"/>
      <c r="AB23" s="22" t="str">
        <f>A23</f>
        <v>s.</v>
      </c>
      <c r="AC23" s="30">
        <f>B23</f>
        <v>17</v>
      </c>
      <c r="AD23" s="31" t="str">
        <f>C23</f>
        <v>/</v>
      </c>
      <c r="AE23" s="16">
        <f>D23</f>
        <v>6</v>
      </c>
      <c r="AF23" s="87">
        <f>E23</f>
        <v>2</v>
      </c>
      <c r="AG23" s="30">
        <f t="shared" si="10"/>
        <v>5</v>
      </c>
      <c r="AH23" s="31" t="str">
        <f t="shared" si="14"/>
        <v>/</v>
      </c>
      <c r="AI23" s="16">
        <f t="shared" si="14"/>
        <v>6</v>
      </c>
      <c r="AJ23" s="23"/>
      <c r="AK23">
        <f ca="1" t="shared" si="11"/>
        <v>0.3784333791777461</v>
      </c>
    </row>
    <row r="24" spans="1:37" ht="24.75" customHeight="1">
      <c r="A24" s="9" t="s">
        <v>19</v>
      </c>
      <c r="B24" s="30">
        <f t="shared" si="3"/>
        <v>28</v>
      </c>
      <c r="C24" s="31" t="s">
        <v>34</v>
      </c>
      <c r="D24" s="16">
        <f t="shared" si="4"/>
        <v>9</v>
      </c>
      <c r="E24" s="87">
        <f ca="1" t="shared" si="5"/>
        <v>3</v>
      </c>
      <c r="F24" s="30">
        <f ca="1" t="shared" si="6"/>
        <v>1</v>
      </c>
      <c r="G24" s="31" t="s">
        <v>34</v>
      </c>
      <c r="H24" s="16">
        <f ca="1" t="shared" si="7"/>
        <v>9</v>
      </c>
      <c r="I24" s="32"/>
      <c r="J24" s="21" t="str">
        <f>A24</f>
        <v>t.</v>
      </c>
      <c r="K24" s="30">
        <f>B24</f>
        <v>28</v>
      </c>
      <c r="L24" s="31" t="str">
        <f>C24</f>
        <v>/</v>
      </c>
      <c r="M24" s="16">
        <f>D24</f>
        <v>9</v>
      </c>
      <c r="N24" s="87">
        <f>E24</f>
        <v>3</v>
      </c>
      <c r="O24" s="30">
        <f t="shared" si="8"/>
        <v>1</v>
      </c>
      <c r="P24" s="31" t="str">
        <f t="shared" si="12"/>
        <v>/</v>
      </c>
      <c r="Q24" s="16">
        <f t="shared" si="12"/>
        <v>9</v>
      </c>
      <c r="R24" s="16"/>
      <c r="S24" s="22" t="str">
        <f>A24</f>
        <v>t.</v>
      </c>
      <c r="T24" s="30">
        <f>B24</f>
        <v>28</v>
      </c>
      <c r="U24" s="31" t="str">
        <f>C24</f>
        <v>/</v>
      </c>
      <c r="V24" s="16">
        <f>D24</f>
        <v>9</v>
      </c>
      <c r="W24" s="87">
        <f>E24</f>
        <v>3</v>
      </c>
      <c r="X24" s="30">
        <f t="shared" si="9"/>
        <v>1</v>
      </c>
      <c r="Y24" s="31" t="str">
        <f t="shared" si="13"/>
        <v>/</v>
      </c>
      <c r="Z24" s="16">
        <f t="shared" si="13"/>
        <v>9</v>
      </c>
      <c r="AA24" s="16"/>
      <c r="AB24" s="22" t="str">
        <f>A24</f>
        <v>t.</v>
      </c>
      <c r="AC24" s="30">
        <f>B24</f>
        <v>28</v>
      </c>
      <c r="AD24" s="31" t="str">
        <f>C24</f>
        <v>/</v>
      </c>
      <c r="AE24" s="16">
        <f>D24</f>
        <v>9</v>
      </c>
      <c r="AF24" s="87">
        <f>E24</f>
        <v>3</v>
      </c>
      <c r="AG24" s="30">
        <f t="shared" si="10"/>
        <v>1</v>
      </c>
      <c r="AH24" s="31" t="str">
        <f t="shared" si="14"/>
        <v>/</v>
      </c>
      <c r="AI24" s="16">
        <f t="shared" si="14"/>
        <v>9</v>
      </c>
      <c r="AJ24" s="23"/>
      <c r="AK24">
        <f ca="1" t="shared" si="11"/>
        <v>0.6719120098116849</v>
      </c>
    </row>
  </sheetData>
  <sheetProtection/>
  <conditionalFormatting sqref="B5:B24">
    <cfRule type="expression" priority="8" dxfId="42" stopIfTrue="1">
      <formula>$AK5&gt;0.5</formula>
    </cfRule>
  </conditionalFormatting>
  <conditionalFormatting sqref="E5:F24">
    <cfRule type="expression" priority="7" dxfId="42" stopIfTrue="1">
      <formula>$AK5&lt;0.5</formula>
    </cfRule>
  </conditionalFormatting>
  <conditionalFormatting sqref="K5:K24">
    <cfRule type="expression" priority="6" dxfId="42" stopIfTrue="1">
      <formula>$AK5&gt;0.5</formula>
    </cfRule>
  </conditionalFormatting>
  <conditionalFormatting sqref="T5:T24">
    <cfRule type="expression" priority="5" dxfId="42" stopIfTrue="1">
      <formula>$AK5&gt;0.5</formula>
    </cfRule>
  </conditionalFormatting>
  <conditionalFormatting sqref="AC5:AC24">
    <cfRule type="expression" priority="4" dxfId="42" stopIfTrue="1">
      <formula>$AK5&gt;0.5</formula>
    </cfRule>
  </conditionalFormatting>
  <conditionalFormatting sqref="N5:N24">
    <cfRule type="expression" priority="3" dxfId="42" stopIfTrue="1">
      <formula>$AK5&lt;0.5</formula>
    </cfRule>
  </conditionalFormatting>
  <conditionalFormatting sqref="W5:W24">
    <cfRule type="expression" priority="2" dxfId="42" stopIfTrue="1">
      <formula>$AK5&lt;0.5</formula>
    </cfRule>
  </conditionalFormatting>
  <conditionalFormatting sqref="AF5:AF24">
    <cfRule type="expression" priority="1" dxfId="42" stopIfTrue="1">
      <formula>$AK5&lt;0.5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4"/>
  <sheetViews>
    <sheetView zoomScale="70" zoomScaleNormal="70" zoomScalePageLayoutView="0" workbookViewId="0" topLeftCell="A1">
      <selection activeCell="L9" sqref="L9"/>
    </sheetView>
  </sheetViews>
  <sheetFormatPr defaultColWidth="9.140625" defaultRowHeight="15"/>
  <cols>
    <col min="1" max="1" width="4.8515625" style="3" customWidth="1"/>
    <col min="2" max="2" width="2.57421875" style="2" bestFit="1" customWidth="1"/>
    <col min="3" max="3" width="3.00390625" style="2" bestFit="1" customWidth="1"/>
    <col min="4" max="4" width="3.8515625" style="2" bestFit="1" customWidth="1"/>
    <col min="5" max="5" width="6.7109375" style="2" customWidth="1"/>
    <col min="6" max="6" width="3.00390625" style="2" bestFit="1" customWidth="1"/>
    <col min="7" max="7" width="4.8515625" style="2" customWidth="1"/>
    <col min="8" max="8" width="11.140625" style="4" customWidth="1"/>
    <col min="9" max="9" width="4.8515625" style="3" customWidth="1"/>
    <col min="10" max="10" width="2.57421875" style="14" bestFit="1" customWidth="1"/>
    <col min="11" max="11" width="2.140625" style="14" bestFit="1" customWidth="1"/>
    <col min="12" max="12" width="3.8515625" style="14" bestFit="1" customWidth="1"/>
    <col min="13" max="13" width="6.7109375" style="14" customWidth="1"/>
    <col min="14" max="14" width="2.140625" style="14" bestFit="1" customWidth="1"/>
    <col min="15" max="15" width="4.8515625" style="4" customWidth="1"/>
    <col min="16" max="16" width="11.140625" style="4" customWidth="1"/>
    <col min="17" max="17" width="4.8515625" style="15" customWidth="1"/>
    <col min="18" max="18" width="2.57421875" style="14" bestFit="1" customWidth="1"/>
    <col min="19" max="19" width="2.140625" style="14" bestFit="1" customWidth="1"/>
    <col min="20" max="20" width="3.8515625" style="14" bestFit="1" customWidth="1"/>
    <col min="21" max="21" width="6.7109375" style="14" customWidth="1"/>
    <col min="22" max="22" width="2.140625" style="14" bestFit="1" customWidth="1"/>
    <col min="23" max="23" width="4.8515625" style="37" customWidth="1"/>
    <col min="24" max="24" width="11.140625" style="37" customWidth="1"/>
    <col min="25" max="25" width="4.8515625" style="15" customWidth="1"/>
    <col min="26" max="26" width="2.57421875" style="14" bestFit="1" customWidth="1"/>
    <col min="27" max="27" width="2.140625" style="14" bestFit="1" customWidth="1"/>
    <col min="28" max="28" width="3.8515625" style="14" bestFit="1" customWidth="1"/>
    <col min="29" max="29" width="6.7109375" style="14" customWidth="1"/>
    <col min="30" max="30" width="2.140625" style="14" bestFit="1" customWidth="1"/>
    <col min="31" max="31" width="4.8515625" style="4" customWidth="1"/>
    <col min="32" max="32" width="6.57421875" style="14" customWidth="1"/>
  </cols>
  <sheetData>
    <row r="1" spans="1:32" s="4" customFormat="1" ht="15.75">
      <c r="A1" s="19" t="s">
        <v>20</v>
      </c>
      <c r="B1" s="10"/>
      <c r="C1" s="10"/>
      <c r="D1" s="10"/>
      <c r="E1" s="10"/>
      <c r="F1" s="10"/>
      <c r="G1" s="10"/>
      <c r="H1" s="5"/>
      <c r="I1" s="19" t="str">
        <f>A1</f>
        <v>Name……….……..……...…….</v>
      </c>
      <c r="J1" s="11"/>
      <c r="K1" s="11"/>
      <c r="L1" s="11"/>
      <c r="M1" s="11"/>
      <c r="N1" s="11"/>
      <c r="O1" s="5"/>
      <c r="P1" s="5"/>
      <c r="Q1" s="12" t="str">
        <f>A1</f>
        <v>Name……….……..……...…….</v>
      </c>
      <c r="R1" s="11"/>
      <c r="S1" s="11"/>
      <c r="T1" s="11"/>
      <c r="U1" s="11"/>
      <c r="V1" s="11"/>
      <c r="W1" s="16"/>
      <c r="X1" s="16"/>
      <c r="Y1" s="12" t="str">
        <f>A1</f>
        <v>Name……….……..……...…….</v>
      </c>
      <c r="Z1" s="11"/>
      <c r="AA1" s="11"/>
      <c r="AB1" s="11"/>
      <c r="AC1" s="11"/>
      <c r="AD1" s="11"/>
      <c r="AE1" s="5"/>
      <c r="AF1" s="24"/>
    </row>
    <row r="2" spans="1:32" s="1" customFormat="1" ht="23.25" customHeight="1">
      <c r="A2" s="6" t="s">
        <v>105</v>
      </c>
      <c r="B2" s="7"/>
      <c r="C2" s="7"/>
      <c r="D2" s="7"/>
      <c r="E2" s="7"/>
      <c r="F2" s="7"/>
      <c r="G2" s="7"/>
      <c r="H2" s="8"/>
      <c r="I2" s="6" t="str">
        <f>A2</f>
        <v>Fractions</v>
      </c>
      <c r="J2" s="16"/>
      <c r="K2" s="16"/>
      <c r="L2" s="16"/>
      <c r="M2" s="16"/>
      <c r="N2" s="16"/>
      <c r="O2" s="5"/>
      <c r="P2" s="5"/>
      <c r="Q2" s="17" t="str">
        <f>A2</f>
        <v>Fractions</v>
      </c>
      <c r="R2" s="18"/>
      <c r="S2" s="18"/>
      <c r="T2" s="18"/>
      <c r="U2" s="18"/>
      <c r="V2" s="18"/>
      <c r="W2" s="18"/>
      <c r="X2" s="18"/>
      <c r="Y2" s="17" t="str">
        <f>A2</f>
        <v>Fractions</v>
      </c>
      <c r="Z2" s="17"/>
      <c r="AA2" s="17"/>
      <c r="AB2" s="17"/>
      <c r="AC2" s="17"/>
      <c r="AD2" s="17"/>
      <c r="AE2" s="17"/>
      <c r="AF2" s="25"/>
    </row>
    <row r="3" spans="1:32" s="1" customFormat="1" ht="23.25" customHeight="1">
      <c r="A3" s="26" t="s">
        <v>106</v>
      </c>
      <c r="B3" s="7"/>
      <c r="C3" s="7"/>
      <c r="D3" s="7"/>
      <c r="E3" s="7"/>
      <c r="F3" s="7"/>
      <c r="G3" s="7"/>
      <c r="H3" s="8"/>
      <c r="I3" s="6" t="str">
        <f>A3</f>
        <v>Circle the bigger fractions</v>
      </c>
      <c r="J3" s="16"/>
      <c r="K3" s="16"/>
      <c r="L3" s="16"/>
      <c r="M3" s="16"/>
      <c r="N3" s="16"/>
      <c r="O3" s="5"/>
      <c r="P3" s="5"/>
      <c r="Q3" s="17" t="str">
        <f>A3</f>
        <v>Circle the bigger fractions</v>
      </c>
      <c r="R3" s="18"/>
      <c r="S3" s="18"/>
      <c r="T3" s="18"/>
      <c r="U3" s="18"/>
      <c r="V3" s="18"/>
      <c r="W3" s="18"/>
      <c r="X3" s="18"/>
      <c r="Y3" s="17" t="str">
        <f>A3</f>
        <v>Circle the bigger fractions</v>
      </c>
      <c r="Z3" s="17"/>
      <c r="AA3" s="17"/>
      <c r="AB3" s="17"/>
      <c r="AC3" s="17"/>
      <c r="AD3" s="17"/>
      <c r="AE3" s="17"/>
      <c r="AF3" s="25"/>
    </row>
    <row r="4" spans="1:32" s="1" customFormat="1" ht="13.5" customHeight="1">
      <c r="A4" s="6"/>
      <c r="B4" s="7"/>
      <c r="C4" s="7"/>
      <c r="D4" s="7"/>
      <c r="E4" s="7"/>
      <c r="F4" s="7"/>
      <c r="G4" s="7"/>
      <c r="H4" s="8"/>
      <c r="I4" s="6"/>
      <c r="J4" s="13"/>
      <c r="K4" s="13"/>
      <c r="L4" s="13"/>
      <c r="M4" s="13"/>
      <c r="N4" s="13"/>
      <c r="O4" s="8"/>
      <c r="P4" s="8"/>
      <c r="Q4" s="6"/>
      <c r="R4" s="13"/>
      <c r="S4" s="13"/>
      <c r="T4" s="13"/>
      <c r="U4" s="13"/>
      <c r="V4" s="13"/>
      <c r="W4" s="18"/>
      <c r="X4" s="18"/>
      <c r="Y4" s="6"/>
      <c r="Z4" s="13"/>
      <c r="AA4" s="13"/>
      <c r="AB4" s="13"/>
      <c r="AC4" s="13"/>
      <c r="AD4" s="13"/>
      <c r="AE4" s="8"/>
      <c r="AF4" s="25"/>
    </row>
    <row r="5" spans="1:32" ht="24.75" customHeight="1">
      <c r="A5" s="9" t="s">
        <v>0</v>
      </c>
      <c r="B5" s="30">
        <f ca="1">RANDBETWEEN(1,D5-1)</f>
        <v>1</v>
      </c>
      <c r="C5" s="31" t="s">
        <v>34</v>
      </c>
      <c r="D5" s="16">
        <f ca="1">RANDBETWEEN(2,10)</f>
        <v>2</v>
      </c>
      <c r="E5" s="30">
        <f ca="1">RANDBETWEEN(G5/D5,(G5/D5)*(D5-1))</f>
        <v>8</v>
      </c>
      <c r="F5" s="31" t="s">
        <v>34</v>
      </c>
      <c r="G5" s="16">
        <f ca="1">D5*RANDBETWEEN(2,10)</f>
        <v>16</v>
      </c>
      <c r="H5" s="32"/>
      <c r="I5" s="21" t="str">
        <f aca="true" t="shared" si="0" ref="I5:O5">A5</f>
        <v>a.</v>
      </c>
      <c r="J5" s="30">
        <f t="shared" si="0"/>
        <v>1</v>
      </c>
      <c r="K5" s="31" t="str">
        <f t="shared" si="0"/>
        <v>/</v>
      </c>
      <c r="L5" s="16">
        <f t="shared" si="0"/>
        <v>2</v>
      </c>
      <c r="M5" s="30">
        <f t="shared" si="0"/>
        <v>8</v>
      </c>
      <c r="N5" s="31" t="str">
        <f t="shared" si="0"/>
        <v>/</v>
      </c>
      <c r="O5" s="16">
        <f t="shared" si="0"/>
        <v>16</v>
      </c>
      <c r="P5" s="16"/>
      <c r="Q5" s="22" t="str">
        <f aca="true" t="shared" si="1" ref="Q5:W5">A5</f>
        <v>a.</v>
      </c>
      <c r="R5" s="30">
        <f t="shared" si="1"/>
        <v>1</v>
      </c>
      <c r="S5" s="31" t="str">
        <f t="shared" si="1"/>
        <v>/</v>
      </c>
      <c r="T5" s="16">
        <f t="shared" si="1"/>
        <v>2</v>
      </c>
      <c r="U5" s="30">
        <f t="shared" si="1"/>
        <v>8</v>
      </c>
      <c r="V5" s="31" t="str">
        <f t="shared" si="1"/>
        <v>/</v>
      </c>
      <c r="W5" s="16">
        <f t="shared" si="1"/>
        <v>16</v>
      </c>
      <c r="X5" s="16"/>
      <c r="Y5" s="22" t="str">
        <f aca="true" t="shared" si="2" ref="Y5:AE5">A5</f>
        <v>a.</v>
      </c>
      <c r="Z5" s="30">
        <f t="shared" si="2"/>
        <v>1</v>
      </c>
      <c r="AA5" s="31" t="str">
        <f t="shared" si="2"/>
        <v>/</v>
      </c>
      <c r="AB5" s="16">
        <f t="shared" si="2"/>
        <v>2</v>
      </c>
      <c r="AC5" s="30">
        <f t="shared" si="2"/>
        <v>8</v>
      </c>
      <c r="AD5" s="31" t="str">
        <f t="shared" si="2"/>
        <v>/</v>
      </c>
      <c r="AE5" s="16">
        <f t="shared" si="2"/>
        <v>16</v>
      </c>
      <c r="AF5" s="23"/>
    </row>
    <row r="6" spans="1:32" ht="24.75" customHeight="1">
      <c r="A6" s="9" t="s">
        <v>1</v>
      </c>
      <c r="B6" s="30">
        <f aca="true" ca="1" t="shared" si="3" ref="B6:B24">RANDBETWEEN(1,D6-1)</f>
        <v>1</v>
      </c>
      <c r="C6" s="31" t="s">
        <v>34</v>
      </c>
      <c r="D6" s="16">
        <f aca="true" ca="1" t="shared" si="4" ref="D6:D24">RANDBETWEEN(2,10)</f>
        <v>2</v>
      </c>
      <c r="E6" s="30">
        <f aca="true" ca="1" t="shared" si="5" ref="E6:E24">RANDBETWEEN(G6/D6,(G6/D6)*(D6-1))</f>
        <v>5</v>
      </c>
      <c r="F6" s="31" t="s">
        <v>34</v>
      </c>
      <c r="G6" s="16">
        <f aca="true" ca="1" t="shared" si="6" ref="G6:G24">D6*RANDBETWEEN(2,10)</f>
        <v>10</v>
      </c>
      <c r="H6" s="32"/>
      <c r="I6" s="21" t="str">
        <f aca="true" t="shared" si="7" ref="I6:I24">A6</f>
        <v>b.</v>
      </c>
      <c r="J6" s="30">
        <f aca="true" t="shared" si="8" ref="J6:J24">B6</f>
        <v>1</v>
      </c>
      <c r="K6" s="31" t="str">
        <f aca="true" t="shared" si="9" ref="K6:K24">C6</f>
        <v>/</v>
      </c>
      <c r="L6" s="16">
        <f aca="true" t="shared" si="10" ref="L6:L24">D6</f>
        <v>2</v>
      </c>
      <c r="M6" s="30">
        <f aca="true" t="shared" si="11" ref="M6:M24">E6</f>
        <v>5</v>
      </c>
      <c r="N6" s="31" t="str">
        <f aca="true" t="shared" si="12" ref="N6:N24">F6</f>
        <v>/</v>
      </c>
      <c r="O6" s="16">
        <f aca="true" t="shared" si="13" ref="O6:O24">G6</f>
        <v>10</v>
      </c>
      <c r="P6" s="16"/>
      <c r="Q6" s="22" t="str">
        <f aca="true" t="shared" si="14" ref="Q6:Q24">A6</f>
        <v>b.</v>
      </c>
      <c r="R6" s="30">
        <f aca="true" t="shared" si="15" ref="R6:R24">B6</f>
        <v>1</v>
      </c>
      <c r="S6" s="31" t="str">
        <f aca="true" t="shared" si="16" ref="S6:S24">C6</f>
        <v>/</v>
      </c>
      <c r="T6" s="16">
        <f aca="true" t="shared" si="17" ref="T6:T24">D6</f>
        <v>2</v>
      </c>
      <c r="U6" s="30">
        <f aca="true" t="shared" si="18" ref="U6:U24">E6</f>
        <v>5</v>
      </c>
      <c r="V6" s="31" t="str">
        <f aca="true" t="shared" si="19" ref="V6:V24">F6</f>
        <v>/</v>
      </c>
      <c r="W6" s="16">
        <f aca="true" t="shared" si="20" ref="W6:W24">G6</f>
        <v>10</v>
      </c>
      <c r="X6" s="16"/>
      <c r="Y6" s="22" t="str">
        <f aca="true" t="shared" si="21" ref="Y6:Y24">A6</f>
        <v>b.</v>
      </c>
      <c r="Z6" s="30">
        <f aca="true" t="shared" si="22" ref="Z6:Z24">B6</f>
        <v>1</v>
      </c>
      <c r="AA6" s="31" t="str">
        <f aca="true" t="shared" si="23" ref="AA6:AA24">C6</f>
        <v>/</v>
      </c>
      <c r="AB6" s="16">
        <f aca="true" t="shared" si="24" ref="AB6:AB24">D6</f>
        <v>2</v>
      </c>
      <c r="AC6" s="30">
        <f aca="true" t="shared" si="25" ref="AC6:AC24">E6</f>
        <v>5</v>
      </c>
      <c r="AD6" s="31" t="str">
        <f aca="true" t="shared" si="26" ref="AD6:AD24">F6</f>
        <v>/</v>
      </c>
      <c r="AE6" s="16">
        <f aca="true" t="shared" si="27" ref="AE6:AE24">G6</f>
        <v>10</v>
      </c>
      <c r="AF6" s="23"/>
    </row>
    <row r="7" spans="1:32" ht="24.75" customHeight="1">
      <c r="A7" s="9" t="s">
        <v>2</v>
      </c>
      <c r="B7" s="30">
        <f ca="1" t="shared" si="3"/>
        <v>1</v>
      </c>
      <c r="C7" s="31" t="s">
        <v>34</v>
      </c>
      <c r="D7" s="16">
        <f ca="1" t="shared" si="4"/>
        <v>9</v>
      </c>
      <c r="E7" s="30">
        <f ca="1" t="shared" si="5"/>
        <v>20</v>
      </c>
      <c r="F7" s="31" t="s">
        <v>34</v>
      </c>
      <c r="G7" s="16">
        <f ca="1" t="shared" si="6"/>
        <v>72</v>
      </c>
      <c r="H7" s="32"/>
      <c r="I7" s="21" t="str">
        <f t="shared" si="7"/>
        <v>c.</v>
      </c>
      <c r="J7" s="30">
        <f t="shared" si="8"/>
        <v>1</v>
      </c>
      <c r="K7" s="31" t="str">
        <f t="shared" si="9"/>
        <v>/</v>
      </c>
      <c r="L7" s="16">
        <f t="shared" si="10"/>
        <v>9</v>
      </c>
      <c r="M7" s="30">
        <f t="shared" si="11"/>
        <v>20</v>
      </c>
      <c r="N7" s="31" t="str">
        <f t="shared" si="12"/>
        <v>/</v>
      </c>
      <c r="O7" s="16">
        <f t="shared" si="13"/>
        <v>72</v>
      </c>
      <c r="P7" s="16"/>
      <c r="Q7" s="22" t="str">
        <f t="shared" si="14"/>
        <v>c.</v>
      </c>
      <c r="R7" s="30">
        <f t="shared" si="15"/>
        <v>1</v>
      </c>
      <c r="S7" s="31" t="str">
        <f t="shared" si="16"/>
        <v>/</v>
      </c>
      <c r="T7" s="16">
        <f t="shared" si="17"/>
        <v>9</v>
      </c>
      <c r="U7" s="30">
        <f t="shared" si="18"/>
        <v>20</v>
      </c>
      <c r="V7" s="31" t="str">
        <f t="shared" si="19"/>
        <v>/</v>
      </c>
      <c r="W7" s="16">
        <f t="shared" si="20"/>
        <v>72</v>
      </c>
      <c r="X7" s="16"/>
      <c r="Y7" s="22" t="str">
        <f t="shared" si="21"/>
        <v>c.</v>
      </c>
      <c r="Z7" s="30">
        <f t="shared" si="22"/>
        <v>1</v>
      </c>
      <c r="AA7" s="31" t="str">
        <f t="shared" si="23"/>
        <v>/</v>
      </c>
      <c r="AB7" s="16">
        <f t="shared" si="24"/>
        <v>9</v>
      </c>
      <c r="AC7" s="30">
        <f t="shared" si="25"/>
        <v>20</v>
      </c>
      <c r="AD7" s="31" t="str">
        <f t="shared" si="26"/>
        <v>/</v>
      </c>
      <c r="AE7" s="16">
        <f t="shared" si="27"/>
        <v>72</v>
      </c>
      <c r="AF7" s="23"/>
    </row>
    <row r="8" spans="1:32" ht="24.75" customHeight="1">
      <c r="A8" s="9" t="s">
        <v>3</v>
      </c>
      <c r="B8" s="30">
        <f ca="1" t="shared" si="3"/>
        <v>3</v>
      </c>
      <c r="C8" s="31" t="s">
        <v>34</v>
      </c>
      <c r="D8" s="16">
        <f ca="1" t="shared" si="4"/>
        <v>10</v>
      </c>
      <c r="E8" s="30">
        <f ca="1" t="shared" si="5"/>
        <v>18</v>
      </c>
      <c r="F8" s="31" t="s">
        <v>34</v>
      </c>
      <c r="G8" s="16">
        <f ca="1" t="shared" si="6"/>
        <v>50</v>
      </c>
      <c r="H8" s="32"/>
      <c r="I8" s="21" t="str">
        <f t="shared" si="7"/>
        <v>d.</v>
      </c>
      <c r="J8" s="30">
        <f t="shared" si="8"/>
        <v>3</v>
      </c>
      <c r="K8" s="31" t="str">
        <f t="shared" si="9"/>
        <v>/</v>
      </c>
      <c r="L8" s="16">
        <f t="shared" si="10"/>
        <v>10</v>
      </c>
      <c r="M8" s="30">
        <f t="shared" si="11"/>
        <v>18</v>
      </c>
      <c r="N8" s="31" t="str">
        <f t="shared" si="12"/>
        <v>/</v>
      </c>
      <c r="O8" s="16">
        <f t="shared" si="13"/>
        <v>50</v>
      </c>
      <c r="P8" s="16"/>
      <c r="Q8" s="22" t="str">
        <f t="shared" si="14"/>
        <v>d.</v>
      </c>
      <c r="R8" s="30">
        <f t="shared" si="15"/>
        <v>3</v>
      </c>
      <c r="S8" s="31" t="str">
        <f t="shared" si="16"/>
        <v>/</v>
      </c>
      <c r="T8" s="16">
        <f t="shared" si="17"/>
        <v>10</v>
      </c>
      <c r="U8" s="30">
        <f t="shared" si="18"/>
        <v>18</v>
      </c>
      <c r="V8" s="31" t="str">
        <f t="shared" si="19"/>
        <v>/</v>
      </c>
      <c r="W8" s="16">
        <f t="shared" si="20"/>
        <v>50</v>
      </c>
      <c r="X8" s="16"/>
      <c r="Y8" s="22" t="str">
        <f t="shared" si="21"/>
        <v>d.</v>
      </c>
      <c r="Z8" s="30">
        <f t="shared" si="22"/>
        <v>3</v>
      </c>
      <c r="AA8" s="31" t="str">
        <f t="shared" si="23"/>
        <v>/</v>
      </c>
      <c r="AB8" s="16">
        <f t="shared" si="24"/>
        <v>10</v>
      </c>
      <c r="AC8" s="30">
        <f t="shared" si="25"/>
        <v>18</v>
      </c>
      <c r="AD8" s="31" t="str">
        <f t="shared" si="26"/>
        <v>/</v>
      </c>
      <c r="AE8" s="16">
        <f t="shared" si="27"/>
        <v>50</v>
      </c>
      <c r="AF8" s="23"/>
    </row>
    <row r="9" spans="1:32" ht="24.75" customHeight="1">
      <c r="A9" s="9" t="s">
        <v>4</v>
      </c>
      <c r="B9" s="30">
        <f ca="1" t="shared" si="3"/>
        <v>4</v>
      </c>
      <c r="C9" s="31" t="s">
        <v>34</v>
      </c>
      <c r="D9" s="16">
        <f ca="1" t="shared" si="4"/>
        <v>8</v>
      </c>
      <c r="E9" s="30">
        <f ca="1" t="shared" si="5"/>
        <v>9</v>
      </c>
      <c r="F9" s="31" t="s">
        <v>34</v>
      </c>
      <c r="G9" s="16">
        <f ca="1" t="shared" si="6"/>
        <v>56</v>
      </c>
      <c r="H9" s="32"/>
      <c r="I9" s="21" t="str">
        <f t="shared" si="7"/>
        <v>e.</v>
      </c>
      <c r="J9" s="30">
        <f t="shared" si="8"/>
        <v>4</v>
      </c>
      <c r="K9" s="31" t="str">
        <f t="shared" si="9"/>
        <v>/</v>
      </c>
      <c r="L9" s="16">
        <f t="shared" si="10"/>
        <v>8</v>
      </c>
      <c r="M9" s="30">
        <f t="shared" si="11"/>
        <v>9</v>
      </c>
      <c r="N9" s="31" t="str">
        <f t="shared" si="12"/>
        <v>/</v>
      </c>
      <c r="O9" s="16">
        <f t="shared" si="13"/>
        <v>56</v>
      </c>
      <c r="P9" s="16"/>
      <c r="Q9" s="22" t="str">
        <f t="shared" si="14"/>
        <v>e.</v>
      </c>
      <c r="R9" s="30">
        <f t="shared" si="15"/>
        <v>4</v>
      </c>
      <c r="S9" s="31" t="str">
        <f t="shared" si="16"/>
        <v>/</v>
      </c>
      <c r="T9" s="16">
        <f t="shared" si="17"/>
        <v>8</v>
      </c>
      <c r="U9" s="30">
        <f t="shared" si="18"/>
        <v>9</v>
      </c>
      <c r="V9" s="31" t="str">
        <f t="shared" si="19"/>
        <v>/</v>
      </c>
      <c r="W9" s="16">
        <f t="shared" si="20"/>
        <v>56</v>
      </c>
      <c r="X9" s="16"/>
      <c r="Y9" s="22" t="str">
        <f t="shared" si="21"/>
        <v>e.</v>
      </c>
      <c r="Z9" s="30">
        <f t="shared" si="22"/>
        <v>4</v>
      </c>
      <c r="AA9" s="31" t="str">
        <f t="shared" si="23"/>
        <v>/</v>
      </c>
      <c r="AB9" s="16">
        <f t="shared" si="24"/>
        <v>8</v>
      </c>
      <c r="AC9" s="30">
        <f t="shared" si="25"/>
        <v>9</v>
      </c>
      <c r="AD9" s="31" t="str">
        <f t="shared" si="26"/>
        <v>/</v>
      </c>
      <c r="AE9" s="16">
        <f t="shared" si="27"/>
        <v>56</v>
      </c>
      <c r="AF9" s="23"/>
    </row>
    <row r="10" spans="1:32" ht="24.75" customHeight="1">
      <c r="A10" s="9" t="s">
        <v>5</v>
      </c>
      <c r="B10" s="30">
        <f ca="1" t="shared" si="3"/>
        <v>3</v>
      </c>
      <c r="C10" s="31" t="s">
        <v>34</v>
      </c>
      <c r="D10" s="16">
        <f ca="1" t="shared" si="4"/>
        <v>5</v>
      </c>
      <c r="E10" s="30">
        <f ca="1" t="shared" si="5"/>
        <v>20</v>
      </c>
      <c r="F10" s="31" t="s">
        <v>34</v>
      </c>
      <c r="G10" s="16">
        <f ca="1" t="shared" si="6"/>
        <v>30</v>
      </c>
      <c r="H10" s="32"/>
      <c r="I10" s="21" t="str">
        <f t="shared" si="7"/>
        <v>f.</v>
      </c>
      <c r="J10" s="30">
        <f t="shared" si="8"/>
        <v>3</v>
      </c>
      <c r="K10" s="31" t="str">
        <f t="shared" si="9"/>
        <v>/</v>
      </c>
      <c r="L10" s="16">
        <f t="shared" si="10"/>
        <v>5</v>
      </c>
      <c r="M10" s="30">
        <f t="shared" si="11"/>
        <v>20</v>
      </c>
      <c r="N10" s="31" t="str">
        <f t="shared" si="12"/>
        <v>/</v>
      </c>
      <c r="O10" s="16">
        <f t="shared" si="13"/>
        <v>30</v>
      </c>
      <c r="P10" s="16"/>
      <c r="Q10" s="22" t="str">
        <f t="shared" si="14"/>
        <v>f.</v>
      </c>
      <c r="R10" s="30">
        <f t="shared" si="15"/>
        <v>3</v>
      </c>
      <c r="S10" s="31" t="str">
        <f t="shared" si="16"/>
        <v>/</v>
      </c>
      <c r="T10" s="16">
        <f t="shared" si="17"/>
        <v>5</v>
      </c>
      <c r="U10" s="30">
        <f t="shared" si="18"/>
        <v>20</v>
      </c>
      <c r="V10" s="31" t="str">
        <f t="shared" si="19"/>
        <v>/</v>
      </c>
      <c r="W10" s="16">
        <f t="shared" si="20"/>
        <v>30</v>
      </c>
      <c r="X10" s="16"/>
      <c r="Y10" s="22" t="str">
        <f t="shared" si="21"/>
        <v>f.</v>
      </c>
      <c r="Z10" s="30">
        <f t="shared" si="22"/>
        <v>3</v>
      </c>
      <c r="AA10" s="31" t="str">
        <f t="shared" si="23"/>
        <v>/</v>
      </c>
      <c r="AB10" s="16">
        <f t="shared" si="24"/>
        <v>5</v>
      </c>
      <c r="AC10" s="30">
        <f t="shared" si="25"/>
        <v>20</v>
      </c>
      <c r="AD10" s="31" t="str">
        <f t="shared" si="26"/>
        <v>/</v>
      </c>
      <c r="AE10" s="16">
        <f t="shared" si="27"/>
        <v>30</v>
      </c>
      <c r="AF10" s="23"/>
    </row>
    <row r="11" spans="1:32" ht="24.75" customHeight="1">
      <c r="A11" s="9" t="s">
        <v>6</v>
      </c>
      <c r="B11" s="30">
        <f ca="1" t="shared" si="3"/>
        <v>3</v>
      </c>
      <c r="C11" s="31" t="s">
        <v>34</v>
      </c>
      <c r="D11" s="16">
        <f ca="1" t="shared" si="4"/>
        <v>10</v>
      </c>
      <c r="E11" s="30">
        <f ca="1" t="shared" si="5"/>
        <v>21</v>
      </c>
      <c r="F11" s="31" t="s">
        <v>34</v>
      </c>
      <c r="G11" s="16">
        <f ca="1" t="shared" si="6"/>
        <v>60</v>
      </c>
      <c r="H11" s="32"/>
      <c r="I11" s="21" t="str">
        <f t="shared" si="7"/>
        <v>g.</v>
      </c>
      <c r="J11" s="30">
        <f t="shared" si="8"/>
        <v>3</v>
      </c>
      <c r="K11" s="31" t="str">
        <f t="shared" si="9"/>
        <v>/</v>
      </c>
      <c r="L11" s="16">
        <f t="shared" si="10"/>
        <v>10</v>
      </c>
      <c r="M11" s="30">
        <f t="shared" si="11"/>
        <v>21</v>
      </c>
      <c r="N11" s="31" t="str">
        <f t="shared" si="12"/>
        <v>/</v>
      </c>
      <c r="O11" s="16">
        <f t="shared" si="13"/>
        <v>60</v>
      </c>
      <c r="P11" s="16"/>
      <c r="Q11" s="22" t="str">
        <f t="shared" si="14"/>
        <v>g.</v>
      </c>
      <c r="R11" s="30">
        <f t="shared" si="15"/>
        <v>3</v>
      </c>
      <c r="S11" s="31" t="str">
        <f t="shared" si="16"/>
        <v>/</v>
      </c>
      <c r="T11" s="16">
        <f t="shared" si="17"/>
        <v>10</v>
      </c>
      <c r="U11" s="30">
        <f t="shared" si="18"/>
        <v>21</v>
      </c>
      <c r="V11" s="31" t="str">
        <f t="shared" si="19"/>
        <v>/</v>
      </c>
      <c r="W11" s="16">
        <f t="shared" si="20"/>
        <v>60</v>
      </c>
      <c r="X11" s="16"/>
      <c r="Y11" s="22" t="str">
        <f t="shared" si="21"/>
        <v>g.</v>
      </c>
      <c r="Z11" s="30">
        <f t="shared" si="22"/>
        <v>3</v>
      </c>
      <c r="AA11" s="31" t="str">
        <f t="shared" si="23"/>
        <v>/</v>
      </c>
      <c r="AB11" s="16">
        <f t="shared" si="24"/>
        <v>10</v>
      </c>
      <c r="AC11" s="30">
        <f t="shared" si="25"/>
        <v>21</v>
      </c>
      <c r="AD11" s="31" t="str">
        <f t="shared" si="26"/>
        <v>/</v>
      </c>
      <c r="AE11" s="16">
        <f t="shared" si="27"/>
        <v>60</v>
      </c>
      <c r="AF11" s="23"/>
    </row>
    <row r="12" spans="1:32" ht="24.75" customHeight="1">
      <c r="A12" s="9" t="s">
        <v>7</v>
      </c>
      <c r="B12" s="30">
        <f ca="1" t="shared" si="3"/>
        <v>3</v>
      </c>
      <c r="C12" s="31" t="s">
        <v>34</v>
      </c>
      <c r="D12" s="16">
        <f ca="1" t="shared" si="4"/>
        <v>5</v>
      </c>
      <c r="E12" s="30">
        <f ca="1" t="shared" si="5"/>
        <v>19</v>
      </c>
      <c r="F12" s="31" t="s">
        <v>34</v>
      </c>
      <c r="G12" s="16">
        <f ca="1" t="shared" si="6"/>
        <v>50</v>
      </c>
      <c r="H12" s="32"/>
      <c r="I12" s="21" t="str">
        <f t="shared" si="7"/>
        <v>h.</v>
      </c>
      <c r="J12" s="30">
        <f t="shared" si="8"/>
        <v>3</v>
      </c>
      <c r="K12" s="31" t="str">
        <f t="shared" si="9"/>
        <v>/</v>
      </c>
      <c r="L12" s="16">
        <f t="shared" si="10"/>
        <v>5</v>
      </c>
      <c r="M12" s="30">
        <f t="shared" si="11"/>
        <v>19</v>
      </c>
      <c r="N12" s="31" t="str">
        <f t="shared" si="12"/>
        <v>/</v>
      </c>
      <c r="O12" s="16">
        <f t="shared" si="13"/>
        <v>50</v>
      </c>
      <c r="P12" s="16"/>
      <c r="Q12" s="22" t="str">
        <f t="shared" si="14"/>
        <v>h.</v>
      </c>
      <c r="R12" s="30">
        <f t="shared" si="15"/>
        <v>3</v>
      </c>
      <c r="S12" s="31" t="str">
        <f t="shared" si="16"/>
        <v>/</v>
      </c>
      <c r="T12" s="16">
        <f t="shared" si="17"/>
        <v>5</v>
      </c>
      <c r="U12" s="30">
        <f t="shared" si="18"/>
        <v>19</v>
      </c>
      <c r="V12" s="31" t="str">
        <f t="shared" si="19"/>
        <v>/</v>
      </c>
      <c r="W12" s="16">
        <f t="shared" si="20"/>
        <v>50</v>
      </c>
      <c r="X12" s="16"/>
      <c r="Y12" s="22" t="str">
        <f t="shared" si="21"/>
        <v>h.</v>
      </c>
      <c r="Z12" s="30">
        <f t="shared" si="22"/>
        <v>3</v>
      </c>
      <c r="AA12" s="31" t="str">
        <f t="shared" si="23"/>
        <v>/</v>
      </c>
      <c r="AB12" s="16">
        <f t="shared" si="24"/>
        <v>5</v>
      </c>
      <c r="AC12" s="30">
        <f t="shared" si="25"/>
        <v>19</v>
      </c>
      <c r="AD12" s="31" t="str">
        <f t="shared" si="26"/>
        <v>/</v>
      </c>
      <c r="AE12" s="16">
        <f t="shared" si="27"/>
        <v>50</v>
      </c>
      <c r="AF12" s="23"/>
    </row>
    <row r="13" spans="1:32" ht="24.75" customHeight="1">
      <c r="A13" s="9" t="s">
        <v>8</v>
      </c>
      <c r="B13" s="30">
        <f ca="1" t="shared" si="3"/>
        <v>1</v>
      </c>
      <c r="C13" s="31" t="s">
        <v>34</v>
      </c>
      <c r="D13" s="16">
        <f ca="1" t="shared" si="4"/>
        <v>7</v>
      </c>
      <c r="E13" s="30">
        <f ca="1" t="shared" si="5"/>
        <v>20</v>
      </c>
      <c r="F13" s="31" t="s">
        <v>34</v>
      </c>
      <c r="G13" s="16">
        <f ca="1" t="shared" si="6"/>
        <v>35</v>
      </c>
      <c r="H13" s="32"/>
      <c r="I13" s="21" t="str">
        <f t="shared" si="7"/>
        <v>i.</v>
      </c>
      <c r="J13" s="30">
        <f t="shared" si="8"/>
        <v>1</v>
      </c>
      <c r="K13" s="31" t="str">
        <f t="shared" si="9"/>
        <v>/</v>
      </c>
      <c r="L13" s="16">
        <f t="shared" si="10"/>
        <v>7</v>
      </c>
      <c r="M13" s="30">
        <f t="shared" si="11"/>
        <v>20</v>
      </c>
      <c r="N13" s="31" t="str">
        <f t="shared" si="12"/>
        <v>/</v>
      </c>
      <c r="O13" s="16">
        <f t="shared" si="13"/>
        <v>35</v>
      </c>
      <c r="P13" s="16"/>
      <c r="Q13" s="22" t="str">
        <f t="shared" si="14"/>
        <v>i.</v>
      </c>
      <c r="R13" s="30">
        <f t="shared" si="15"/>
        <v>1</v>
      </c>
      <c r="S13" s="31" t="str">
        <f t="shared" si="16"/>
        <v>/</v>
      </c>
      <c r="T13" s="16">
        <f t="shared" si="17"/>
        <v>7</v>
      </c>
      <c r="U13" s="30">
        <f t="shared" si="18"/>
        <v>20</v>
      </c>
      <c r="V13" s="31" t="str">
        <f t="shared" si="19"/>
        <v>/</v>
      </c>
      <c r="W13" s="16">
        <f t="shared" si="20"/>
        <v>35</v>
      </c>
      <c r="X13" s="16"/>
      <c r="Y13" s="22" t="str">
        <f t="shared" si="21"/>
        <v>i.</v>
      </c>
      <c r="Z13" s="30">
        <f t="shared" si="22"/>
        <v>1</v>
      </c>
      <c r="AA13" s="31" t="str">
        <f t="shared" si="23"/>
        <v>/</v>
      </c>
      <c r="AB13" s="16">
        <f t="shared" si="24"/>
        <v>7</v>
      </c>
      <c r="AC13" s="30">
        <f t="shared" si="25"/>
        <v>20</v>
      </c>
      <c r="AD13" s="31" t="str">
        <f t="shared" si="26"/>
        <v>/</v>
      </c>
      <c r="AE13" s="16">
        <f t="shared" si="27"/>
        <v>35</v>
      </c>
      <c r="AF13" s="23"/>
    </row>
    <row r="14" spans="1:32" ht="24.75" customHeight="1">
      <c r="A14" s="9" t="s">
        <v>9</v>
      </c>
      <c r="B14" s="30">
        <f ca="1" t="shared" si="3"/>
        <v>5</v>
      </c>
      <c r="C14" s="31" t="s">
        <v>34</v>
      </c>
      <c r="D14" s="16">
        <f ca="1" t="shared" si="4"/>
        <v>6</v>
      </c>
      <c r="E14" s="30">
        <f ca="1" t="shared" si="5"/>
        <v>35</v>
      </c>
      <c r="F14" s="31" t="s">
        <v>34</v>
      </c>
      <c r="G14" s="16">
        <f ca="1" t="shared" si="6"/>
        <v>54</v>
      </c>
      <c r="H14" s="32"/>
      <c r="I14" s="21" t="str">
        <f t="shared" si="7"/>
        <v>j.</v>
      </c>
      <c r="J14" s="30">
        <f t="shared" si="8"/>
        <v>5</v>
      </c>
      <c r="K14" s="31" t="str">
        <f t="shared" si="9"/>
        <v>/</v>
      </c>
      <c r="L14" s="16">
        <f t="shared" si="10"/>
        <v>6</v>
      </c>
      <c r="M14" s="30">
        <f t="shared" si="11"/>
        <v>35</v>
      </c>
      <c r="N14" s="31" t="str">
        <f t="shared" si="12"/>
        <v>/</v>
      </c>
      <c r="O14" s="16">
        <f t="shared" si="13"/>
        <v>54</v>
      </c>
      <c r="P14" s="16"/>
      <c r="Q14" s="22" t="str">
        <f t="shared" si="14"/>
        <v>j.</v>
      </c>
      <c r="R14" s="30">
        <f t="shared" si="15"/>
        <v>5</v>
      </c>
      <c r="S14" s="31" t="str">
        <f t="shared" si="16"/>
        <v>/</v>
      </c>
      <c r="T14" s="16">
        <f t="shared" si="17"/>
        <v>6</v>
      </c>
      <c r="U14" s="30">
        <f t="shared" si="18"/>
        <v>35</v>
      </c>
      <c r="V14" s="31" t="str">
        <f t="shared" si="19"/>
        <v>/</v>
      </c>
      <c r="W14" s="16">
        <f t="shared" si="20"/>
        <v>54</v>
      </c>
      <c r="X14" s="16"/>
      <c r="Y14" s="22" t="str">
        <f t="shared" si="21"/>
        <v>j.</v>
      </c>
      <c r="Z14" s="30">
        <f t="shared" si="22"/>
        <v>5</v>
      </c>
      <c r="AA14" s="31" t="str">
        <f t="shared" si="23"/>
        <v>/</v>
      </c>
      <c r="AB14" s="16">
        <f t="shared" si="24"/>
        <v>6</v>
      </c>
      <c r="AC14" s="30">
        <f t="shared" si="25"/>
        <v>35</v>
      </c>
      <c r="AD14" s="31" t="str">
        <f t="shared" si="26"/>
        <v>/</v>
      </c>
      <c r="AE14" s="16">
        <f t="shared" si="27"/>
        <v>54</v>
      </c>
      <c r="AF14" s="23"/>
    </row>
    <row r="15" spans="1:32" ht="24.75" customHeight="1">
      <c r="A15" s="9" t="s">
        <v>10</v>
      </c>
      <c r="B15" s="30">
        <f ca="1" t="shared" si="3"/>
        <v>9</v>
      </c>
      <c r="C15" s="31" t="s">
        <v>34</v>
      </c>
      <c r="D15" s="16">
        <f ca="1" t="shared" si="4"/>
        <v>10</v>
      </c>
      <c r="E15" s="30">
        <f ca="1" t="shared" si="5"/>
        <v>13</v>
      </c>
      <c r="F15" s="31" t="s">
        <v>34</v>
      </c>
      <c r="G15" s="16">
        <f ca="1" t="shared" si="6"/>
        <v>20</v>
      </c>
      <c r="H15" s="32"/>
      <c r="I15" s="21" t="str">
        <f t="shared" si="7"/>
        <v>k.</v>
      </c>
      <c r="J15" s="30">
        <f t="shared" si="8"/>
        <v>9</v>
      </c>
      <c r="K15" s="31" t="str">
        <f t="shared" si="9"/>
        <v>/</v>
      </c>
      <c r="L15" s="16">
        <f t="shared" si="10"/>
        <v>10</v>
      </c>
      <c r="M15" s="30">
        <f t="shared" si="11"/>
        <v>13</v>
      </c>
      <c r="N15" s="31" t="str">
        <f t="shared" si="12"/>
        <v>/</v>
      </c>
      <c r="O15" s="16">
        <f t="shared" si="13"/>
        <v>20</v>
      </c>
      <c r="P15" s="16"/>
      <c r="Q15" s="22" t="str">
        <f t="shared" si="14"/>
        <v>k.</v>
      </c>
      <c r="R15" s="30">
        <f t="shared" si="15"/>
        <v>9</v>
      </c>
      <c r="S15" s="31" t="str">
        <f t="shared" si="16"/>
        <v>/</v>
      </c>
      <c r="T15" s="16">
        <f t="shared" si="17"/>
        <v>10</v>
      </c>
      <c r="U15" s="30">
        <f t="shared" si="18"/>
        <v>13</v>
      </c>
      <c r="V15" s="31" t="str">
        <f t="shared" si="19"/>
        <v>/</v>
      </c>
      <c r="W15" s="16">
        <f t="shared" si="20"/>
        <v>20</v>
      </c>
      <c r="X15" s="16"/>
      <c r="Y15" s="22" t="str">
        <f t="shared" si="21"/>
        <v>k.</v>
      </c>
      <c r="Z15" s="30">
        <f t="shared" si="22"/>
        <v>9</v>
      </c>
      <c r="AA15" s="31" t="str">
        <f t="shared" si="23"/>
        <v>/</v>
      </c>
      <c r="AB15" s="16">
        <f t="shared" si="24"/>
        <v>10</v>
      </c>
      <c r="AC15" s="30">
        <f t="shared" si="25"/>
        <v>13</v>
      </c>
      <c r="AD15" s="31" t="str">
        <f t="shared" si="26"/>
        <v>/</v>
      </c>
      <c r="AE15" s="16">
        <f t="shared" si="27"/>
        <v>20</v>
      </c>
      <c r="AF15" s="23"/>
    </row>
    <row r="16" spans="1:32" ht="24.75" customHeight="1">
      <c r="A16" s="9" t="s">
        <v>11</v>
      </c>
      <c r="B16" s="30">
        <f ca="1" t="shared" si="3"/>
        <v>2</v>
      </c>
      <c r="C16" s="31" t="s">
        <v>34</v>
      </c>
      <c r="D16" s="16">
        <f ca="1" t="shared" si="4"/>
        <v>4</v>
      </c>
      <c r="E16" s="30">
        <f ca="1" t="shared" si="5"/>
        <v>15</v>
      </c>
      <c r="F16" s="31" t="s">
        <v>34</v>
      </c>
      <c r="G16" s="16">
        <f ca="1" t="shared" si="6"/>
        <v>20</v>
      </c>
      <c r="H16" s="32"/>
      <c r="I16" s="21" t="str">
        <f t="shared" si="7"/>
        <v>l.</v>
      </c>
      <c r="J16" s="30">
        <f t="shared" si="8"/>
        <v>2</v>
      </c>
      <c r="K16" s="31" t="str">
        <f t="shared" si="9"/>
        <v>/</v>
      </c>
      <c r="L16" s="16">
        <f t="shared" si="10"/>
        <v>4</v>
      </c>
      <c r="M16" s="30">
        <f t="shared" si="11"/>
        <v>15</v>
      </c>
      <c r="N16" s="31" t="str">
        <f t="shared" si="12"/>
        <v>/</v>
      </c>
      <c r="O16" s="16">
        <f t="shared" si="13"/>
        <v>20</v>
      </c>
      <c r="P16" s="16"/>
      <c r="Q16" s="22" t="str">
        <f t="shared" si="14"/>
        <v>l.</v>
      </c>
      <c r="R16" s="30">
        <f t="shared" si="15"/>
        <v>2</v>
      </c>
      <c r="S16" s="31" t="str">
        <f t="shared" si="16"/>
        <v>/</v>
      </c>
      <c r="T16" s="16">
        <f t="shared" si="17"/>
        <v>4</v>
      </c>
      <c r="U16" s="30">
        <f t="shared" si="18"/>
        <v>15</v>
      </c>
      <c r="V16" s="31" t="str">
        <f t="shared" si="19"/>
        <v>/</v>
      </c>
      <c r="W16" s="16">
        <f t="shared" si="20"/>
        <v>20</v>
      </c>
      <c r="X16" s="16"/>
      <c r="Y16" s="22" t="str">
        <f t="shared" si="21"/>
        <v>l.</v>
      </c>
      <c r="Z16" s="30">
        <f t="shared" si="22"/>
        <v>2</v>
      </c>
      <c r="AA16" s="31" t="str">
        <f t="shared" si="23"/>
        <v>/</v>
      </c>
      <c r="AB16" s="16">
        <f t="shared" si="24"/>
        <v>4</v>
      </c>
      <c r="AC16" s="30">
        <f t="shared" si="25"/>
        <v>15</v>
      </c>
      <c r="AD16" s="31" t="str">
        <f t="shared" si="26"/>
        <v>/</v>
      </c>
      <c r="AE16" s="16">
        <f t="shared" si="27"/>
        <v>20</v>
      </c>
      <c r="AF16" s="23"/>
    </row>
    <row r="17" spans="1:32" ht="24.75" customHeight="1">
      <c r="A17" s="9" t="s">
        <v>12</v>
      </c>
      <c r="B17" s="30">
        <f ca="1" t="shared" si="3"/>
        <v>2</v>
      </c>
      <c r="C17" s="31" t="s">
        <v>34</v>
      </c>
      <c r="D17" s="16">
        <f ca="1" t="shared" si="4"/>
        <v>3</v>
      </c>
      <c r="E17" s="30">
        <f ca="1" t="shared" si="5"/>
        <v>14</v>
      </c>
      <c r="F17" s="31" t="s">
        <v>34</v>
      </c>
      <c r="G17" s="16">
        <f ca="1" t="shared" si="6"/>
        <v>24</v>
      </c>
      <c r="H17" s="32"/>
      <c r="I17" s="21" t="str">
        <f t="shared" si="7"/>
        <v>m.</v>
      </c>
      <c r="J17" s="30">
        <f t="shared" si="8"/>
        <v>2</v>
      </c>
      <c r="K17" s="31" t="str">
        <f t="shared" si="9"/>
        <v>/</v>
      </c>
      <c r="L17" s="16">
        <f t="shared" si="10"/>
        <v>3</v>
      </c>
      <c r="M17" s="30">
        <f t="shared" si="11"/>
        <v>14</v>
      </c>
      <c r="N17" s="31" t="str">
        <f t="shared" si="12"/>
        <v>/</v>
      </c>
      <c r="O17" s="16">
        <f t="shared" si="13"/>
        <v>24</v>
      </c>
      <c r="P17" s="16"/>
      <c r="Q17" s="22" t="str">
        <f t="shared" si="14"/>
        <v>m.</v>
      </c>
      <c r="R17" s="30">
        <f t="shared" si="15"/>
        <v>2</v>
      </c>
      <c r="S17" s="31" t="str">
        <f t="shared" si="16"/>
        <v>/</v>
      </c>
      <c r="T17" s="16">
        <f t="shared" si="17"/>
        <v>3</v>
      </c>
      <c r="U17" s="30">
        <f t="shared" si="18"/>
        <v>14</v>
      </c>
      <c r="V17" s="31" t="str">
        <f t="shared" si="19"/>
        <v>/</v>
      </c>
      <c r="W17" s="16">
        <f t="shared" si="20"/>
        <v>24</v>
      </c>
      <c r="X17" s="16"/>
      <c r="Y17" s="22" t="str">
        <f t="shared" si="21"/>
        <v>m.</v>
      </c>
      <c r="Z17" s="30">
        <f t="shared" si="22"/>
        <v>2</v>
      </c>
      <c r="AA17" s="31" t="str">
        <f t="shared" si="23"/>
        <v>/</v>
      </c>
      <c r="AB17" s="16">
        <f t="shared" si="24"/>
        <v>3</v>
      </c>
      <c r="AC17" s="30">
        <f t="shared" si="25"/>
        <v>14</v>
      </c>
      <c r="AD17" s="31" t="str">
        <f t="shared" si="26"/>
        <v>/</v>
      </c>
      <c r="AE17" s="16">
        <f t="shared" si="27"/>
        <v>24</v>
      </c>
      <c r="AF17" s="23"/>
    </row>
    <row r="18" spans="1:32" ht="24.75" customHeight="1">
      <c r="A18" s="9" t="s">
        <v>13</v>
      </c>
      <c r="B18" s="30">
        <f ca="1" t="shared" si="3"/>
        <v>1</v>
      </c>
      <c r="C18" s="31" t="s">
        <v>34</v>
      </c>
      <c r="D18" s="16">
        <f ca="1" t="shared" si="4"/>
        <v>3</v>
      </c>
      <c r="E18" s="30">
        <f ca="1" t="shared" si="5"/>
        <v>11</v>
      </c>
      <c r="F18" s="31" t="s">
        <v>34</v>
      </c>
      <c r="G18" s="16">
        <f ca="1" t="shared" si="6"/>
        <v>27</v>
      </c>
      <c r="H18" s="32"/>
      <c r="I18" s="21" t="str">
        <f t="shared" si="7"/>
        <v>n.</v>
      </c>
      <c r="J18" s="30">
        <f t="shared" si="8"/>
        <v>1</v>
      </c>
      <c r="K18" s="31" t="str">
        <f t="shared" si="9"/>
        <v>/</v>
      </c>
      <c r="L18" s="16">
        <f t="shared" si="10"/>
        <v>3</v>
      </c>
      <c r="M18" s="30">
        <f t="shared" si="11"/>
        <v>11</v>
      </c>
      <c r="N18" s="31" t="str">
        <f t="shared" si="12"/>
        <v>/</v>
      </c>
      <c r="O18" s="16">
        <f t="shared" si="13"/>
        <v>27</v>
      </c>
      <c r="P18" s="16"/>
      <c r="Q18" s="22" t="str">
        <f t="shared" si="14"/>
        <v>n.</v>
      </c>
      <c r="R18" s="30">
        <f t="shared" si="15"/>
        <v>1</v>
      </c>
      <c r="S18" s="31" t="str">
        <f t="shared" si="16"/>
        <v>/</v>
      </c>
      <c r="T18" s="16">
        <f t="shared" si="17"/>
        <v>3</v>
      </c>
      <c r="U18" s="30">
        <f t="shared" si="18"/>
        <v>11</v>
      </c>
      <c r="V18" s="31" t="str">
        <f t="shared" si="19"/>
        <v>/</v>
      </c>
      <c r="W18" s="16">
        <f t="shared" si="20"/>
        <v>27</v>
      </c>
      <c r="X18" s="16"/>
      <c r="Y18" s="22" t="str">
        <f t="shared" si="21"/>
        <v>n.</v>
      </c>
      <c r="Z18" s="30">
        <f t="shared" si="22"/>
        <v>1</v>
      </c>
      <c r="AA18" s="31" t="str">
        <f t="shared" si="23"/>
        <v>/</v>
      </c>
      <c r="AB18" s="16">
        <f t="shared" si="24"/>
        <v>3</v>
      </c>
      <c r="AC18" s="30">
        <f t="shared" si="25"/>
        <v>11</v>
      </c>
      <c r="AD18" s="31" t="str">
        <f t="shared" si="26"/>
        <v>/</v>
      </c>
      <c r="AE18" s="16">
        <f t="shared" si="27"/>
        <v>27</v>
      </c>
      <c r="AF18" s="23"/>
    </row>
    <row r="19" spans="1:32" ht="24.75" customHeight="1">
      <c r="A19" s="9" t="s">
        <v>14</v>
      </c>
      <c r="B19" s="30">
        <f ca="1" t="shared" si="3"/>
        <v>3</v>
      </c>
      <c r="C19" s="31" t="s">
        <v>34</v>
      </c>
      <c r="D19" s="16">
        <f ca="1" t="shared" si="4"/>
        <v>4</v>
      </c>
      <c r="E19" s="30">
        <f ca="1" t="shared" si="5"/>
        <v>5</v>
      </c>
      <c r="F19" s="31" t="s">
        <v>34</v>
      </c>
      <c r="G19" s="16">
        <f ca="1" t="shared" si="6"/>
        <v>8</v>
      </c>
      <c r="H19" s="32"/>
      <c r="I19" s="21" t="str">
        <f t="shared" si="7"/>
        <v>o.</v>
      </c>
      <c r="J19" s="30">
        <f t="shared" si="8"/>
        <v>3</v>
      </c>
      <c r="K19" s="31" t="str">
        <f t="shared" si="9"/>
        <v>/</v>
      </c>
      <c r="L19" s="16">
        <f t="shared" si="10"/>
        <v>4</v>
      </c>
      <c r="M19" s="30">
        <f t="shared" si="11"/>
        <v>5</v>
      </c>
      <c r="N19" s="31" t="str">
        <f t="shared" si="12"/>
        <v>/</v>
      </c>
      <c r="O19" s="16">
        <f t="shared" si="13"/>
        <v>8</v>
      </c>
      <c r="P19" s="16"/>
      <c r="Q19" s="22" t="str">
        <f t="shared" si="14"/>
        <v>o.</v>
      </c>
      <c r="R19" s="30">
        <f t="shared" si="15"/>
        <v>3</v>
      </c>
      <c r="S19" s="31" t="str">
        <f t="shared" si="16"/>
        <v>/</v>
      </c>
      <c r="T19" s="16">
        <f t="shared" si="17"/>
        <v>4</v>
      </c>
      <c r="U19" s="30">
        <f t="shared" si="18"/>
        <v>5</v>
      </c>
      <c r="V19" s="31" t="str">
        <f t="shared" si="19"/>
        <v>/</v>
      </c>
      <c r="W19" s="16">
        <f t="shared" si="20"/>
        <v>8</v>
      </c>
      <c r="X19" s="16"/>
      <c r="Y19" s="22" t="str">
        <f t="shared" si="21"/>
        <v>o.</v>
      </c>
      <c r="Z19" s="30">
        <f t="shared" si="22"/>
        <v>3</v>
      </c>
      <c r="AA19" s="31" t="str">
        <f t="shared" si="23"/>
        <v>/</v>
      </c>
      <c r="AB19" s="16">
        <f t="shared" si="24"/>
        <v>4</v>
      </c>
      <c r="AC19" s="30">
        <f t="shared" si="25"/>
        <v>5</v>
      </c>
      <c r="AD19" s="31" t="str">
        <f t="shared" si="26"/>
        <v>/</v>
      </c>
      <c r="AE19" s="16">
        <f t="shared" si="27"/>
        <v>8</v>
      </c>
      <c r="AF19" s="23"/>
    </row>
    <row r="20" spans="1:32" ht="24.75" customHeight="1">
      <c r="A20" s="9" t="s">
        <v>15</v>
      </c>
      <c r="B20" s="30">
        <f ca="1" t="shared" si="3"/>
        <v>3</v>
      </c>
      <c r="C20" s="31" t="s">
        <v>34</v>
      </c>
      <c r="D20" s="16">
        <f ca="1" t="shared" si="4"/>
        <v>8</v>
      </c>
      <c r="E20" s="30">
        <f ca="1" t="shared" si="5"/>
        <v>18</v>
      </c>
      <c r="F20" s="31" t="s">
        <v>34</v>
      </c>
      <c r="G20" s="16">
        <f ca="1" t="shared" si="6"/>
        <v>24</v>
      </c>
      <c r="H20" s="32"/>
      <c r="I20" s="21" t="str">
        <f t="shared" si="7"/>
        <v>p.</v>
      </c>
      <c r="J20" s="30">
        <f t="shared" si="8"/>
        <v>3</v>
      </c>
      <c r="K20" s="31" t="str">
        <f t="shared" si="9"/>
        <v>/</v>
      </c>
      <c r="L20" s="16">
        <f t="shared" si="10"/>
        <v>8</v>
      </c>
      <c r="M20" s="30">
        <f t="shared" si="11"/>
        <v>18</v>
      </c>
      <c r="N20" s="31" t="str">
        <f t="shared" si="12"/>
        <v>/</v>
      </c>
      <c r="O20" s="16">
        <f t="shared" si="13"/>
        <v>24</v>
      </c>
      <c r="P20" s="16"/>
      <c r="Q20" s="22" t="str">
        <f t="shared" si="14"/>
        <v>p.</v>
      </c>
      <c r="R20" s="30">
        <f t="shared" si="15"/>
        <v>3</v>
      </c>
      <c r="S20" s="31" t="str">
        <f t="shared" si="16"/>
        <v>/</v>
      </c>
      <c r="T20" s="16">
        <f t="shared" si="17"/>
        <v>8</v>
      </c>
      <c r="U20" s="30">
        <f t="shared" si="18"/>
        <v>18</v>
      </c>
      <c r="V20" s="31" t="str">
        <f t="shared" si="19"/>
        <v>/</v>
      </c>
      <c r="W20" s="16">
        <f t="shared" si="20"/>
        <v>24</v>
      </c>
      <c r="X20" s="16"/>
      <c r="Y20" s="22" t="str">
        <f t="shared" si="21"/>
        <v>p.</v>
      </c>
      <c r="Z20" s="30">
        <f t="shared" si="22"/>
        <v>3</v>
      </c>
      <c r="AA20" s="31" t="str">
        <f t="shared" si="23"/>
        <v>/</v>
      </c>
      <c r="AB20" s="16">
        <f t="shared" si="24"/>
        <v>8</v>
      </c>
      <c r="AC20" s="30">
        <f t="shared" si="25"/>
        <v>18</v>
      </c>
      <c r="AD20" s="31" t="str">
        <f t="shared" si="26"/>
        <v>/</v>
      </c>
      <c r="AE20" s="16">
        <f t="shared" si="27"/>
        <v>24</v>
      </c>
      <c r="AF20" s="23"/>
    </row>
    <row r="21" spans="1:32" ht="24.75" customHeight="1">
      <c r="A21" s="9" t="s">
        <v>16</v>
      </c>
      <c r="B21" s="30">
        <f ca="1" t="shared" si="3"/>
        <v>5</v>
      </c>
      <c r="C21" s="31" t="s">
        <v>34</v>
      </c>
      <c r="D21" s="16">
        <f ca="1" t="shared" si="4"/>
        <v>7</v>
      </c>
      <c r="E21" s="30">
        <f ca="1" t="shared" si="5"/>
        <v>7</v>
      </c>
      <c r="F21" s="31" t="s">
        <v>34</v>
      </c>
      <c r="G21" s="16">
        <f ca="1" t="shared" si="6"/>
        <v>49</v>
      </c>
      <c r="H21" s="32"/>
      <c r="I21" s="21" t="str">
        <f t="shared" si="7"/>
        <v>q.</v>
      </c>
      <c r="J21" s="30">
        <f t="shared" si="8"/>
        <v>5</v>
      </c>
      <c r="K21" s="31" t="str">
        <f t="shared" si="9"/>
        <v>/</v>
      </c>
      <c r="L21" s="16">
        <f t="shared" si="10"/>
        <v>7</v>
      </c>
      <c r="M21" s="30">
        <f t="shared" si="11"/>
        <v>7</v>
      </c>
      <c r="N21" s="31" t="str">
        <f t="shared" si="12"/>
        <v>/</v>
      </c>
      <c r="O21" s="16">
        <f t="shared" si="13"/>
        <v>49</v>
      </c>
      <c r="P21" s="16"/>
      <c r="Q21" s="22" t="str">
        <f t="shared" si="14"/>
        <v>q.</v>
      </c>
      <c r="R21" s="30">
        <f t="shared" si="15"/>
        <v>5</v>
      </c>
      <c r="S21" s="31" t="str">
        <f t="shared" si="16"/>
        <v>/</v>
      </c>
      <c r="T21" s="16">
        <f t="shared" si="17"/>
        <v>7</v>
      </c>
      <c r="U21" s="30">
        <f t="shared" si="18"/>
        <v>7</v>
      </c>
      <c r="V21" s="31" t="str">
        <f t="shared" si="19"/>
        <v>/</v>
      </c>
      <c r="W21" s="16">
        <f t="shared" si="20"/>
        <v>49</v>
      </c>
      <c r="X21" s="16"/>
      <c r="Y21" s="22" t="str">
        <f t="shared" si="21"/>
        <v>q.</v>
      </c>
      <c r="Z21" s="30">
        <f t="shared" si="22"/>
        <v>5</v>
      </c>
      <c r="AA21" s="31" t="str">
        <f t="shared" si="23"/>
        <v>/</v>
      </c>
      <c r="AB21" s="16">
        <f t="shared" si="24"/>
        <v>7</v>
      </c>
      <c r="AC21" s="30">
        <f t="shared" si="25"/>
        <v>7</v>
      </c>
      <c r="AD21" s="31" t="str">
        <f t="shared" si="26"/>
        <v>/</v>
      </c>
      <c r="AE21" s="16">
        <f t="shared" si="27"/>
        <v>49</v>
      </c>
      <c r="AF21" s="23"/>
    </row>
    <row r="22" spans="1:32" ht="24.75" customHeight="1">
      <c r="A22" s="9" t="s">
        <v>17</v>
      </c>
      <c r="B22" s="30">
        <f ca="1" t="shared" si="3"/>
        <v>1</v>
      </c>
      <c r="C22" s="31" t="s">
        <v>34</v>
      </c>
      <c r="D22" s="16">
        <f ca="1" t="shared" si="4"/>
        <v>3</v>
      </c>
      <c r="E22" s="30">
        <f ca="1" t="shared" si="5"/>
        <v>2</v>
      </c>
      <c r="F22" s="31" t="s">
        <v>34</v>
      </c>
      <c r="G22" s="16">
        <f ca="1" t="shared" si="6"/>
        <v>6</v>
      </c>
      <c r="H22" s="32"/>
      <c r="I22" s="21" t="str">
        <f t="shared" si="7"/>
        <v>r.</v>
      </c>
      <c r="J22" s="30">
        <f t="shared" si="8"/>
        <v>1</v>
      </c>
      <c r="K22" s="31" t="str">
        <f t="shared" si="9"/>
        <v>/</v>
      </c>
      <c r="L22" s="16">
        <f t="shared" si="10"/>
        <v>3</v>
      </c>
      <c r="M22" s="30">
        <f t="shared" si="11"/>
        <v>2</v>
      </c>
      <c r="N22" s="31" t="str">
        <f t="shared" si="12"/>
        <v>/</v>
      </c>
      <c r="O22" s="16">
        <f t="shared" si="13"/>
        <v>6</v>
      </c>
      <c r="P22" s="16"/>
      <c r="Q22" s="22" t="str">
        <f t="shared" si="14"/>
        <v>r.</v>
      </c>
      <c r="R22" s="30">
        <f t="shared" si="15"/>
        <v>1</v>
      </c>
      <c r="S22" s="31" t="str">
        <f t="shared" si="16"/>
        <v>/</v>
      </c>
      <c r="T22" s="16">
        <f t="shared" si="17"/>
        <v>3</v>
      </c>
      <c r="U22" s="30">
        <f t="shared" si="18"/>
        <v>2</v>
      </c>
      <c r="V22" s="31" t="str">
        <f t="shared" si="19"/>
        <v>/</v>
      </c>
      <c r="W22" s="16">
        <f t="shared" si="20"/>
        <v>6</v>
      </c>
      <c r="X22" s="16"/>
      <c r="Y22" s="22" t="str">
        <f t="shared" si="21"/>
        <v>r.</v>
      </c>
      <c r="Z22" s="30">
        <f t="shared" si="22"/>
        <v>1</v>
      </c>
      <c r="AA22" s="31" t="str">
        <f t="shared" si="23"/>
        <v>/</v>
      </c>
      <c r="AB22" s="16">
        <f t="shared" si="24"/>
        <v>3</v>
      </c>
      <c r="AC22" s="30">
        <f t="shared" si="25"/>
        <v>2</v>
      </c>
      <c r="AD22" s="31" t="str">
        <f t="shared" si="26"/>
        <v>/</v>
      </c>
      <c r="AE22" s="16">
        <f t="shared" si="27"/>
        <v>6</v>
      </c>
      <c r="AF22" s="23"/>
    </row>
    <row r="23" spans="1:32" ht="24.75" customHeight="1">
      <c r="A23" s="9" t="s">
        <v>18</v>
      </c>
      <c r="B23" s="30">
        <f ca="1" t="shared" si="3"/>
        <v>4</v>
      </c>
      <c r="C23" s="31" t="s">
        <v>34</v>
      </c>
      <c r="D23" s="16">
        <f ca="1" t="shared" si="4"/>
        <v>5</v>
      </c>
      <c r="E23" s="30">
        <f ca="1" t="shared" si="5"/>
        <v>5</v>
      </c>
      <c r="F23" s="31" t="s">
        <v>34</v>
      </c>
      <c r="G23" s="16">
        <f ca="1" t="shared" si="6"/>
        <v>25</v>
      </c>
      <c r="H23" s="32"/>
      <c r="I23" s="21" t="str">
        <f t="shared" si="7"/>
        <v>s.</v>
      </c>
      <c r="J23" s="30">
        <f t="shared" si="8"/>
        <v>4</v>
      </c>
      <c r="K23" s="31" t="str">
        <f t="shared" si="9"/>
        <v>/</v>
      </c>
      <c r="L23" s="16">
        <f t="shared" si="10"/>
        <v>5</v>
      </c>
      <c r="M23" s="30">
        <f t="shared" si="11"/>
        <v>5</v>
      </c>
      <c r="N23" s="31" t="str">
        <f t="shared" si="12"/>
        <v>/</v>
      </c>
      <c r="O23" s="16">
        <f t="shared" si="13"/>
        <v>25</v>
      </c>
      <c r="P23" s="16"/>
      <c r="Q23" s="22" t="str">
        <f t="shared" si="14"/>
        <v>s.</v>
      </c>
      <c r="R23" s="30">
        <f t="shared" si="15"/>
        <v>4</v>
      </c>
      <c r="S23" s="31" t="str">
        <f t="shared" si="16"/>
        <v>/</v>
      </c>
      <c r="T23" s="16">
        <f t="shared" si="17"/>
        <v>5</v>
      </c>
      <c r="U23" s="30">
        <f t="shared" si="18"/>
        <v>5</v>
      </c>
      <c r="V23" s="31" t="str">
        <f t="shared" si="19"/>
        <v>/</v>
      </c>
      <c r="W23" s="16">
        <f t="shared" si="20"/>
        <v>25</v>
      </c>
      <c r="X23" s="16"/>
      <c r="Y23" s="22" t="str">
        <f t="shared" si="21"/>
        <v>s.</v>
      </c>
      <c r="Z23" s="30">
        <f t="shared" si="22"/>
        <v>4</v>
      </c>
      <c r="AA23" s="31" t="str">
        <f t="shared" si="23"/>
        <v>/</v>
      </c>
      <c r="AB23" s="16">
        <f t="shared" si="24"/>
        <v>5</v>
      </c>
      <c r="AC23" s="30">
        <f t="shared" si="25"/>
        <v>5</v>
      </c>
      <c r="AD23" s="31" t="str">
        <f t="shared" si="26"/>
        <v>/</v>
      </c>
      <c r="AE23" s="16">
        <f t="shared" si="27"/>
        <v>25</v>
      </c>
      <c r="AF23" s="23"/>
    </row>
    <row r="24" spans="1:32" ht="24.75" customHeight="1">
      <c r="A24" s="9" t="s">
        <v>19</v>
      </c>
      <c r="B24" s="30">
        <f ca="1" t="shared" si="3"/>
        <v>3</v>
      </c>
      <c r="C24" s="31" t="s">
        <v>34</v>
      </c>
      <c r="D24" s="16">
        <f ca="1" t="shared" si="4"/>
        <v>4</v>
      </c>
      <c r="E24" s="30">
        <f ca="1" t="shared" si="5"/>
        <v>4</v>
      </c>
      <c r="F24" s="31" t="s">
        <v>34</v>
      </c>
      <c r="G24" s="16">
        <f ca="1" t="shared" si="6"/>
        <v>8</v>
      </c>
      <c r="H24" s="32"/>
      <c r="I24" s="21" t="str">
        <f t="shared" si="7"/>
        <v>t.</v>
      </c>
      <c r="J24" s="30">
        <f t="shared" si="8"/>
        <v>3</v>
      </c>
      <c r="K24" s="31" t="str">
        <f t="shared" si="9"/>
        <v>/</v>
      </c>
      <c r="L24" s="16">
        <f t="shared" si="10"/>
        <v>4</v>
      </c>
      <c r="M24" s="30">
        <f t="shared" si="11"/>
        <v>4</v>
      </c>
      <c r="N24" s="31" t="str">
        <f t="shared" si="12"/>
        <v>/</v>
      </c>
      <c r="O24" s="16">
        <f t="shared" si="13"/>
        <v>8</v>
      </c>
      <c r="P24" s="16"/>
      <c r="Q24" s="22" t="str">
        <f t="shared" si="14"/>
        <v>t.</v>
      </c>
      <c r="R24" s="30">
        <f t="shared" si="15"/>
        <v>3</v>
      </c>
      <c r="S24" s="31" t="str">
        <f t="shared" si="16"/>
        <v>/</v>
      </c>
      <c r="T24" s="16">
        <f t="shared" si="17"/>
        <v>4</v>
      </c>
      <c r="U24" s="30">
        <f t="shared" si="18"/>
        <v>4</v>
      </c>
      <c r="V24" s="31" t="str">
        <f t="shared" si="19"/>
        <v>/</v>
      </c>
      <c r="W24" s="16">
        <f t="shared" si="20"/>
        <v>8</v>
      </c>
      <c r="X24" s="16"/>
      <c r="Y24" s="22" t="str">
        <f t="shared" si="21"/>
        <v>t.</v>
      </c>
      <c r="Z24" s="30">
        <f t="shared" si="22"/>
        <v>3</v>
      </c>
      <c r="AA24" s="31" t="str">
        <f t="shared" si="23"/>
        <v>/</v>
      </c>
      <c r="AB24" s="16">
        <f t="shared" si="24"/>
        <v>4</v>
      </c>
      <c r="AC24" s="30">
        <f t="shared" si="25"/>
        <v>4</v>
      </c>
      <c r="AD24" s="31" t="str">
        <f t="shared" si="26"/>
        <v>/</v>
      </c>
      <c r="AE24" s="16">
        <f t="shared" si="27"/>
        <v>8</v>
      </c>
      <c r="AF24" s="23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4"/>
  <sheetViews>
    <sheetView zoomScale="70" zoomScaleNormal="70" zoomScalePageLayoutView="0" workbookViewId="0" topLeftCell="A1">
      <selection activeCell="C5" sqref="C5"/>
    </sheetView>
  </sheetViews>
  <sheetFormatPr defaultColWidth="9.140625" defaultRowHeight="15"/>
  <cols>
    <col min="1" max="1" width="4.8515625" style="3" customWidth="1"/>
    <col min="2" max="2" width="3.57421875" style="2" customWidth="1"/>
    <col min="3" max="3" width="1.8515625" style="2" customWidth="1"/>
    <col min="4" max="4" width="5.00390625" style="2" customWidth="1"/>
    <col min="5" max="5" width="3.00390625" style="36" customWidth="1"/>
    <col min="6" max="6" width="6.8515625" style="36" customWidth="1"/>
    <col min="7" max="7" width="11.421875" style="4" customWidth="1"/>
    <col min="8" max="8" width="4.8515625" style="3" customWidth="1"/>
    <col min="9" max="9" width="3.57421875" style="14" customWidth="1"/>
    <col min="10" max="10" width="1.7109375" style="14" customWidth="1"/>
    <col min="11" max="11" width="5.140625" style="14" customWidth="1"/>
    <col min="12" max="12" width="3.00390625" style="14" customWidth="1"/>
    <col min="13" max="13" width="6.8515625" style="36" customWidth="1"/>
    <col min="14" max="14" width="11.421875" style="4" customWidth="1"/>
    <col min="15" max="15" width="4.8515625" style="15" customWidth="1"/>
    <col min="16" max="16" width="3.57421875" style="14" customWidth="1"/>
    <col min="17" max="17" width="1.7109375" style="14" customWidth="1"/>
    <col min="18" max="18" width="5.140625" style="14" customWidth="1"/>
    <col min="19" max="19" width="3.00390625" style="14" customWidth="1"/>
    <col min="20" max="20" width="6.8515625" style="36" customWidth="1"/>
    <col min="21" max="21" width="11.421875" style="37" customWidth="1"/>
    <col min="22" max="22" width="4.8515625" style="15" customWidth="1"/>
    <col min="23" max="23" width="3.57421875" style="14" customWidth="1"/>
    <col min="24" max="24" width="1.7109375" style="14" customWidth="1"/>
    <col min="25" max="25" width="5.140625" style="14" customWidth="1"/>
    <col min="26" max="26" width="3.00390625" style="14" customWidth="1"/>
    <col min="27" max="27" width="6.8515625" style="36" customWidth="1"/>
    <col min="28" max="28" width="6.421875" style="4" customWidth="1"/>
    <col min="29" max="29" width="6.57421875" style="14" customWidth="1"/>
    <col min="30" max="31" width="9.140625" style="0" customWidth="1"/>
  </cols>
  <sheetData>
    <row r="1" spans="1:29" s="4" customFormat="1" ht="15.75">
      <c r="A1" s="19" t="s">
        <v>20</v>
      </c>
      <c r="B1" s="10"/>
      <c r="C1" s="10"/>
      <c r="D1" s="10"/>
      <c r="E1" s="10"/>
      <c r="F1" s="10"/>
      <c r="G1" s="5"/>
      <c r="H1" s="19" t="str">
        <f>A1</f>
        <v>Name……….……..……...…….</v>
      </c>
      <c r="I1" s="11"/>
      <c r="J1" s="11"/>
      <c r="K1" s="11"/>
      <c r="L1" s="11"/>
      <c r="M1" s="10"/>
      <c r="N1" s="5"/>
      <c r="O1" s="12" t="str">
        <f>A1</f>
        <v>Name……….……..……...…….</v>
      </c>
      <c r="P1" s="11"/>
      <c r="Q1" s="11"/>
      <c r="R1" s="11"/>
      <c r="S1" s="11"/>
      <c r="T1" s="10"/>
      <c r="U1" s="16"/>
      <c r="V1" s="12" t="str">
        <f>A1</f>
        <v>Name……….……..……...…….</v>
      </c>
      <c r="W1" s="11"/>
      <c r="X1" s="11"/>
      <c r="Y1" s="11"/>
      <c r="Z1" s="11"/>
      <c r="AA1" s="10"/>
      <c r="AB1" s="5"/>
      <c r="AC1" s="24"/>
    </row>
    <row r="2" spans="1:29" s="1" customFormat="1" ht="23.25" customHeight="1">
      <c r="A2" s="6" t="s">
        <v>100</v>
      </c>
      <c r="B2" s="7"/>
      <c r="C2" s="7"/>
      <c r="D2" s="7"/>
      <c r="E2" s="34"/>
      <c r="F2" s="34"/>
      <c r="G2" s="8"/>
      <c r="H2" s="6" t="str">
        <f>A2</f>
        <v>Ratio</v>
      </c>
      <c r="I2" s="16"/>
      <c r="J2" s="16"/>
      <c r="K2" s="16"/>
      <c r="L2" s="16"/>
      <c r="M2" s="34"/>
      <c r="N2" s="5"/>
      <c r="O2" s="17" t="str">
        <f>A2</f>
        <v>Ratio</v>
      </c>
      <c r="P2" s="18"/>
      <c r="Q2" s="18"/>
      <c r="R2" s="18"/>
      <c r="S2" s="18"/>
      <c r="T2" s="34"/>
      <c r="U2" s="18"/>
      <c r="V2" s="17" t="str">
        <f>A2</f>
        <v>Ratio</v>
      </c>
      <c r="W2" s="17"/>
      <c r="X2" s="17"/>
      <c r="Y2" s="17"/>
      <c r="Z2" s="17"/>
      <c r="AA2" s="34"/>
      <c r="AB2" s="17"/>
      <c r="AC2" s="25"/>
    </row>
    <row r="3" spans="1:29" s="1" customFormat="1" ht="23.25" customHeight="1">
      <c r="A3" s="26" t="s">
        <v>101</v>
      </c>
      <c r="B3" s="7"/>
      <c r="C3" s="7"/>
      <c r="D3" s="7"/>
      <c r="E3" s="34"/>
      <c r="F3" s="34"/>
      <c r="G3" s="8"/>
      <c r="H3" s="6" t="str">
        <f>A3</f>
        <v>Find an equal</v>
      </c>
      <c r="I3" s="16"/>
      <c r="J3" s="16"/>
      <c r="K3" s="16"/>
      <c r="L3" s="16"/>
      <c r="M3" s="34"/>
      <c r="N3" s="5"/>
      <c r="O3" s="17" t="str">
        <f>A3</f>
        <v>Find an equal</v>
      </c>
      <c r="P3" s="18"/>
      <c r="Q3" s="18"/>
      <c r="R3" s="18"/>
      <c r="S3" s="18"/>
      <c r="T3" s="34"/>
      <c r="U3" s="18"/>
      <c r="V3" s="17" t="str">
        <f>A3</f>
        <v>Find an equal</v>
      </c>
      <c r="W3" s="17"/>
      <c r="X3" s="17"/>
      <c r="Y3" s="17"/>
      <c r="Z3" s="17"/>
      <c r="AA3" s="34"/>
      <c r="AB3" s="17"/>
      <c r="AC3" s="25"/>
    </row>
    <row r="4" spans="1:29" s="1" customFormat="1" ht="13.5" customHeight="1">
      <c r="A4" s="6"/>
      <c r="B4" s="7"/>
      <c r="C4" s="7"/>
      <c r="D4" s="7"/>
      <c r="E4" s="34"/>
      <c r="F4" s="34"/>
      <c r="G4" s="8"/>
      <c r="H4" s="6"/>
      <c r="I4" s="13"/>
      <c r="J4" s="13"/>
      <c r="K4" s="13"/>
      <c r="L4" s="13"/>
      <c r="M4" s="34"/>
      <c r="N4" s="8"/>
      <c r="O4" s="6"/>
      <c r="P4" s="13"/>
      <c r="Q4" s="13"/>
      <c r="R4" s="13"/>
      <c r="S4" s="13"/>
      <c r="T4" s="34"/>
      <c r="U4" s="18"/>
      <c r="V4" s="6"/>
      <c r="W4" s="13"/>
      <c r="X4" s="13"/>
      <c r="Y4" s="13"/>
      <c r="Z4" s="13"/>
      <c r="AA4" s="34"/>
      <c r="AB4" s="8"/>
      <c r="AC4" s="25"/>
    </row>
    <row r="5" spans="1:31" ht="24.75" customHeight="1">
      <c r="A5" s="9" t="s">
        <v>0</v>
      </c>
      <c r="B5" s="95">
        <f ca="1">RANDBETWEEN(2,9)</f>
        <v>6</v>
      </c>
      <c r="C5" s="31" t="s">
        <v>34</v>
      </c>
      <c r="D5" s="16">
        <f aca="true" ca="1" t="shared" si="0" ref="D5:D24">VLOOKUP(RANDBETWEEN(1,4),$AD$5:$AE$8,2)</f>
        <v>2</v>
      </c>
      <c r="E5" s="35" t="s">
        <v>99</v>
      </c>
      <c r="F5" s="35"/>
      <c r="G5" s="32" t="str">
        <f>"= 1"</f>
        <v>= 1</v>
      </c>
      <c r="H5" s="21" t="str">
        <f aca="true" t="shared" si="1" ref="H5:L24">A5</f>
        <v>a.</v>
      </c>
      <c r="I5" s="30">
        <f t="shared" si="1"/>
        <v>6</v>
      </c>
      <c r="J5" s="20" t="str">
        <f t="shared" si="1"/>
        <v>/</v>
      </c>
      <c r="K5" s="16">
        <f t="shared" si="1"/>
        <v>2</v>
      </c>
      <c r="L5" s="20" t="str">
        <f t="shared" si="1"/>
        <v>+</v>
      </c>
      <c r="M5" s="35"/>
      <c r="N5" s="33" t="str">
        <f aca="true" t="shared" si="2" ref="N5:N24">G5</f>
        <v>= 1</v>
      </c>
      <c r="O5" s="22" t="str">
        <f aca="true" t="shared" si="3" ref="O5:S24">A5</f>
        <v>a.</v>
      </c>
      <c r="P5" s="30">
        <f t="shared" si="3"/>
        <v>6</v>
      </c>
      <c r="Q5" s="20" t="str">
        <f t="shared" si="3"/>
        <v>/</v>
      </c>
      <c r="R5" s="16">
        <f t="shared" si="3"/>
        <v>2</v>
      </c>
      <c r="S5" s="20" t="str">
        <f t="shared" si="3"/>
        <v>+</v>
      </c>
      <c r="T5" s="35"/>
      <c r="U5" s="33" t="str">
        <f aca="true" t="shared" si="4" ref="U5:U24">G5</f>
        <v>= 1</v>
      </c>
      <c r="V5" s="22" t="str">
        <f aca="true" t="shared" si="5" ref="V5:Z24">A5</f>
        <v>a.</v>
      </c>
      <c r="W5" s="30">
        <f t="shared" si="5"/>
        <v>6</v>
      </c>
      <c r="X5" s="20" t="str">
        <f t="shared" si="5"/>
        <v>/</v>
      </c>
      <c r="Y5" s="16">
        <f t="shared" si="5"/>
        <v>2</v>
      </c>
      <c r="Z5" s="20" t="str">
        <f t="shared" si="5"/>
        <v>+</v>
      </c>
      <c r="AA5" s="35"/>
      <c r="AB5" s="33" t="str">
        <f aca="true" t="shared" si="6" ref="AB5:AB24">G5</f>
        <v>= 1</v>
      </c>
      <c r="AC5" s="23"/>
      <c r="AD5">
        <v>1</v>
      </c>
      <c r="AE5">
        <v>2</v>
      </c>
    </row>
    <row r="6" spans="1:31" ht="24.75" customHeight="1">
      <c r="A6" s="9" t="s">
        <v>1</v>
      </c>
      <c r="B6" s="95">
        <f aca="true" ca="1" t="shared" si="7" ref="B6:B24">RANDBETWEEN(2,9)</f>
        <v>7</v>
      </c>
      <c r="C6" s="31" t="s">
        <v>34</v>
      </c>
      <c r="D6" s="16">
        <f ca="1" t="shared" si="0"/>
        <v>4</v>
      </c>
      <c r="E6" s="35" t="s">
        <v>99</v>
      </c>
      <c r="F6" s="35"/>
      <c r="G6" s="32" t="str">
        <f aca="true" t="shared" si="8" ref="G6:G24">"= 1"</f>
        <v>= 1</v>
      </c>
      <c r="H6" s="21" t="str">
        <f t="shared" si="1"/>
        <v>b.</v>
      </c>
      <c r="I6" s="30">
        <f t="shared" si="1"/>
        <v>7</v>
      </c>
      <c r="J6" s="20" t="str">
        <f t="shared" si="1"/>
        <v>/</v>
      </c>
      <c r="K6" s="16">
        <f t="shared" si="1"/>
        <v>4</v>
      </c>
      <c r="L6" s="20" t="str">
        <f t="shared" si="1"/>
        <v>+</v>
      </c>
      <c r="M6" s="35"/>
      <c r="N6" s="33" t="str">
        <f t="shared" si="2"/>
        <v>= 1</v>
      </c>
      <c r="O6" s="22" t="str">
        <f t="shared" si="3"/>
        <v>b.</v>
      </c>
      <c r="P6" s="30">
        <f t="shared" si="3"/>
        <v>7</v>
      </c>
      <c r="Q6" s="20" t="str">
        <f t="shared" si="3"/>
        <v>/</v>
      </c>
      <c r="R6" s="16">
        <f t="shared" si="3"/>
        <v>4</v>
      </c>
      <c r="S6" s="20" t="str">
        <f t="shared" si="3"/>
        <v>+</v>
      </c>
      <c r="T6" s="35"/>
      <c r="U6" s="33" t="str">
        <f t="shared" si="4"/>
        <v>= 1</v>
      </c>
      <c r="V6" s="22" t="str">
        <f t="shared" si="5"/>
        <v>b.</v>
      </c>
      <c r="W6" s="30">
        <f t="shared" si="5"/>
        <v>7</v>
      </c>
      <c r="X6" s="20" t="str">
        <f t="shared" si="5"/>
        <v>/</v>
      </c>
      <c r="Y6" s="16">
        <f t="shared" si="5"/>
        <v>4</v>
      </c>
      <c r="Z6" s="20" t="str">
        <f t="shared" si="5"/>
        <v>+</v>
      </c>
      <c r="AA6" s="35"/>
      <c r="AB6" s="33" t="str">
        <f t="shared" si="6"/>
        <v>= 1</v>
      </c>
      <c r="AC6" s="23"/>
      <c r="AD6">
        <v>2</v>
      </c>
      <c r="AE6">
        <v>4</v>
      </c>
    </row>
    <row r="7" spans="1:31" ht="24.75" customHeight="1">
      <c r="A7" s="9" t="s">
        <v>2</v>
      </c>
      <c r="B7" s="95">
        <f ca="1" t="shared" si="7"/>
        <v>6</v>
      </c>
      <c r="C7" s="31" t="s">
        <v>34</v>
      </c>
      <c r="D7" s="16">
        <f ca="1" t="shared" si="0"/>
        <v>5</v>
      </c>
      <c r="E7" s="35" t="s">
        <v>99</v>
      </c>
      <c r="F7" s="35"/>
      <c r="G7" s="32" t="str">
        <f t="shared" si="8"/>
        <v>= 1</v>
      </c>
      <c r="H7" s="21" t="str">
        <f t="shared" si="1"/>
        <v>c.</v>
      </c>
      <c r="I7" s="30">
        <f t="shared" si="1"/>
        <v>6</v>
      </c>
      <c r="J7" s="20" t="str">
        <f t="shared" si="1"/>
        <v>/</v>
      </c>
      <c r="K7" s="16">
        <f t="shared" si="1"/>
        <v>5</v>
      </c>
      <c r="L7" s="20" t="str">
        <f t="shared" si="1"/>
        <v>+</v>
      </c>
      <c r="M7" s="35"/>
      <c r="N7" s="33" t="str">
        <f t="shared" si="2"/>
        <v>= 1</v>
      </c>
      <c r="O7" s="22" t="str">
        <f t="shared" si="3"/>
        <v>c.</v>
      </c>
      <c r="P7" s="30">
        <f t="shared" si="3"/>
        <v>6</v>
      </c>
      <c r="Q7" s="20" t="str">
        <f t="shared" si="3"/>
        <v>/</v>
      </c>
      <c r="R7" s="16">
        <f t="shared" si="3"/>
        <v>5</v>
      </c>
      <c r="S7" s="20" t="str">
        <f t="shared" si="3"/>
        <v>+</v>
      </c>
      <c r="T7" s="35"/>
      <c r="U7" s="33" t="str">
        <f t="shared" si="4"/>
        <v>= 1</v>
      </c>
      <c r="V7" s="22" t="str">
        <f t="shared" si="5"/>
        <v>c.</v>
      </c>
      <c r="W7" s="30">
        <f t="shared" si="5"/>
        <v>6</v>
      </c>
      <c r="X7" s="20" t="str">
        <f t="shared" si="5"/>
        <v>/</v>
      </c>
      <c r="Y7" s="16">
        <f t="shared" si="5"/>
        <v>5</v>
      </c>
      <c r="Z7" s="20" t="str">
        <f t="shared" si="5"/>
        <v>+</v>
      </c>
      <c r="AA7" s="35"/>
      <c r="AB7" s="33" t="str">
        <f t="shared" si="6"/>
        <v>= 1</v>
      </c>
      <c r="AC7" s="23"/>
      <c r="AD7">
        <v>3</v>
      </c>
      <c r="AE7">
        <v>5</v>
      </c>
    </row>
    <row r="8" spans="1:31" ht="24.75" customHeight="1">
      <c r="A8" s="9" t="s">
        <v>3</v>
      </c>
      <c r="B8" s="95">
        <f ca="1" t="shared" si="7"/>
        <v>8</v>
      </c>
      <c r="C8" s="31" t="s">
        <v>34</v>
      </c>
      <c r="D8" s="16">
        <f ca="1" t="shared" si="0"/>
        <v>2</v>
      </c>
      <c r="E8" s="35" t="s">
        <v>99</v>
      </c>
      <c r="F8" s="35"/>
      <c r="G8" s="32" t="str">
        <f t="shared" si="8"/>
        <v>= 1</v>
      </c>
      <c r="H8" s="21" t="str">
        <f t="shared" si="1"/>
        <v>d.</v>
      </c>
      <c r="I8" s="30">
        <f t="shared" si="1"/>
        <v>8</v>
      </c>
      <c r="J8" s="20" t="str">
        <f t="shared" si="1"/>
        <v>/</v>
      </c>
      <c r="K8" s="16">
        <f t="shared" si="1"/>
        <v>2</v>
      </c>
      <c r="L8" s="20" t="str">
        <f t="shared" si="1"/>
        <v>+</v>
      </c>
      <c r="M8" s="35"/>
      <c r="N8" s="33" t="str">
        <f t="shared" si="2"/>
        <v>= 1</v>
      </c>
      <c r="O8" s="22" t="str">
        <f t="shared" si="3"/>
        <v>d.</v>
      </c>
      <c r="P8" s="30">
        <f t="shared" si="3"/>
        <v>8</v>
      </c>
      <c r="Q8" s="20" t="str">
        <f t="shared" si="3"/>
        <v>/</v>
      </c>
      <c r="R8" s="16">
        <f t="shared" si="3"/>
        <v>2</v>
      </c>
      <c r="S8" s="20" t="str">
        <f t="shared" si="3"/>
        <v>+</v>
      </c>
      <c r="T8" s="35"/>
      <c r="U8" s="33" t="str">
        <f t="shared" si="4"/>
        <v>= 1</v>
      </c>
      <c r="V8" s="22" t="str">
        <f t="shared" si="5"/>
        <v>d.</v>
      </c>
      <c r="W8" s="30">
        <f t="shared" si="5"/>
        <v>8</v>
      </c>
      <c r="X8" s="20" t="str">
        <f t="shared" si="5"/>
        <v>/</v>
      </c>
      <c r="Y8" s="16">
        <f t="shared" si="5"/>
        <v>2</v>
      </c>
      <c r="Z8" s="20" t="str">
        <f t="shared" si="5"/>
        <v>+</v>
      </c>
      <c r="AA8" s="35"/>
      <c r="AB8" s="33" t="str">
        <f t="shared" si="6"/>
        <v>= 1</v>
      </c>
      <c r="AC8" s="23"/>
      <c r="AD8">
        <v>4</v>
      </c>
      <c r="AE8">
        <v>10</v>
      </c>
    </row>
    <row r="9" spans="1:29" ht="24.75" customHeight="1">
      <c r="A9" s="9" t="s">
        <v>4</v>
      </c>
      <c r="B9" s="95">
        <f ca="1" t="shared" si="7"/>
        <v>6</v>
      </c>
      <c r="C9" s="31" t="s">
        <v>34</v>
      </c>
      <c r="D9" s="16">
        <f ca="1" t="shared" si="0"/>
        <v>2</v>
      </c>
      <c r="E9" s="35" t="s">
        <v>99</v>
      </c>
      <c r="F9" s="35"/>
      <c r="G9" s="32" t="str">
        <f t="shared" si="8"/>
        <v>= 1</v>
      </c>
      <c r="H9" s="21" t="str">
        <f t="shared" si="1"/>
        <v>e.</v>
      </c>
      <c r="I9" s="30">
        <f t="shared" si="1"/>
        <v>6</v>
      </c>
      <c r="J9" s="20" t="str">
        <f t="shared" si="1"/>
        <v>/</v>
      </c>
      <c r="K9" s="16">
        <f t="shared" si="1"/>
        <v>2</v>
      </c>
      <c r="L9" s="20" t="str">
        <f t="shared" si="1"/>
        <v>+</v>
      </c>
      <c r="M9" s="35"/>
      <c r="N9" s="33" t="str">
        <f t="shared" si="2"/>
        <v>= 1</v>
      </c>
      <c r="O9" s="22" t="str">
        <f t="shared" si="3"/>
        <v>e.</v>
      </c>
      <c r="P9" s="30">
        <f t="shared" si="3"/>
        <v>6</v>
      </c>
      <c r="Q9" s="20" t="str">
        <f t="shared" si="3"/>
        <v>/</v>
      </c>
      <c r="R9" s="16">
        <f t="shared" si="3"/>
        <v>2</v>
      </c>
      <c r="S9" s="20" t="str">
        <f t="shared" si="3"/>
        <v>+</v>
      </c>
      <c r="T9" s="35"/>
      <c r="U9" s="33" t="str">
        <f t="shared" si="4"/>
        <v>= 1</v>
      </c>
      <c r="V9" s="22" t="str">
        <f t="shared" si="5"/>
        <v>e.</v>
      </c>
      <c r="W9" s="30">
        <f t="shared" si="5"/>
        <v>6</v>
      </c>
      <c r="X9" s="20" t="str">
        <f t="shared" si="5"/>
        <v>/</v>
      </c>
      <c r="Y9" s="16">
        <f t="shared" si="5"/>
        <v>2</v>
      </c>
      <c r="Z9" s="20" t="str">
        <f t="shared" si="5"/>
        <v>+</v>
      </c>
      <c r="AA9" s="35"/>
      <c r="AB9" s="33" t="str">
        <f t="shared" si="6"/>
        <v>= 1</v>
      </c>
      <c r="AC9" s="23"/>
    </row>
    <row r="10" spans="1:29" ht="24.75" customHeight="1">
      <c r="A10" s="9" t="s">
        <v>5</v>
      </c>
      <c r="B10" s="95">
        <f ca="1" t="shared" si="7"/>
        <v>7</v>
      </c>
      <c r="C10" s="31" t="s">
        <v>34</v>
      </c>
      <c r="D10" s="16">
        <f ca="1" t="shared" si="0"/>
        <v>2</v>
      </c>
      <c r="E10" s="35" t="s">
        <v>99</v>
      </c>
      <c r="F10" s="35"/>
      <c r="G10" s="32" t="str">
        <f t="shared" si="8"/>
        <v>= 1</v>
      </c>
      <c r="H10" s="21" t="str">
        <f t="shared" si="1"/>
        <v>f.</v>
      </c>
      <c r="I10" s="30">
        <f t="shared" si="1"/>
        <v>7</v>
      </c>
      <c r="J10" s="20" t="str">
        <f t="shared" si="1"/>
        <v>/</v>
      </c>
      <c r="K10" s="16">
        <f t="shared" si="1"/>
        <v>2</v>
      </c>
      <c r="L10" s="20" t="str">
        <f t="shared" si="1"/>
        <v>+</v>
      </c>
      <c r="M10" s="35"/>
      <c r="N10" s="33" t="str">
        <f t="shared" si="2"/>
        <v>= 1</v>
      </c>
      <c r="O10" s="22" t="str">
        <f t="shared" si="3"/>
        <v>f.</v>
      </c>
      <c r="P10" s="30">
        <f t="shared" si="3"/>
        <v>7</v>
      </c>
      <c r="Q10" s="20" t="str">
        <f t="shared" si="3"/>
        <v>/</v>
      </c>
      <c r="R10" s="16">
        <f t="shared" si="3"/>
        <v>2</v>
      </c>
      <c r="S10" s="20" t="str">
        <f t="shared" si="3"/>
        <v>+</v>
      </c>
      <c r="T10" s="35"/>
      <c r="U10" s="33" t="str">
        <f t="shared" si="4"/>
        <v>= 1</v>
      </c>
      <c r="V10" s="22" t="str">
        <f t="shared" si="5"/>
        <v>f.</v>
      </c>
      <c r="W10" s="30">
        <f t="shared" si="5"/>
        <v>7</v>
      </c>
      <c r="X10" s="20" t="str">
        <f t="shared" si="5"/>
        <v>/</v>
      </c>
      <c r="Y10" s="16">
        <f t="shared" si="5"/>
        <v>2</v>
      </c>
      <c r="Z10" s="20" t="str">
        <f t="shared" si="5"/>
        <v>+</v>
      </c>
      <c r="AA10" s="35"/>
      <c r="AB10" s="33" t="str">
        <f t="shared" si="6"/>
        <v>= 1</v>
      </c>
      <c r="AC10" s="23"/>
    </row>
    <row r="11" spans="1:29" ht="24.75" customHeight="1">
      <c r="A11" s="9" t="s">
        <v>6</v>
      </c>
      <c r="B11" s="95">
        <f ca="1" t="shared" si="7"/>
        <v>4</v>
      </c>
      <c r="C11" s="31" t="s">
        <v>34</v>
      </c>
      <c r="D11" s="16">
        <f ca="1" t="shared" si="0"/>
        <v>4</v>
      </c>
      <c r="E11" s="35" t="s">
        <v>99</v>
      </c>
      <c r="F11" s="35"/>
      <c r="G11" s="32" t="str">
        <f t="shared" si="8"/>
        <v>= 1</v>
      </c>
      <c r="H11" s="21" t="str">
        <f t="shared" si="1"/>
        <v>g.</v>
      </c>
      <c r="I11" s="30">
        <f t="shared" si="1"/>
        <v>4</v>
      </c>
      <c r="J11" s="20" t="str">
        <f t="shared" si="1"/>
        <v>/</v>
      </c>
      <c r="K11" s="16">
        <f t="shared" si="1"/>
        <v>4</v>
      </c>
      <c r="L11" s="20" t="str">
        <f t="shared" si="1"/>
        <v>+</v>
      </c>
      <c r="M11" s="35"/>
      <c r="N11" s="33" t="str">
        <f t="shared" si="2"/>
        <v>= 1</v>
      </c>
      <c r="O11" s="22" t="str">
        <f t="shared" si="3"/>
        <v>g.</v>
      </c>
      <c r="P11" s="30">
        <f t="shared" si="3"/>
        <v>4</v>
      </c>
      <c r="Q11" s="20" t="str">
        <f t="shared" si="3"/>
        <v>/</v>
      </c>
      <c r="R11" s="16">
        <f t="shared" si="3"/>
        <v>4</v>
      </c>
      <c r="S11" s="20" t="str">
        <f t="shared" si="3"/>
        <v>+</v>
      </c>
      <c r="T11" s="35"/>
      <c r="U11" s="33" t="str">
        <f t="shared" si="4"/>
        <v>= 1</v>
      </c>
      <c r="V11" s="22" t="str">
        <f t="shared" si="5"/>
        <v>g.</v>
      </c>
      <c r="W11" s="30">
        <f t="shared" si="5"/>
        <v>4</v>
      </c>
      <c r="X11" s="20" t="str">
        <f t="shared" si="5"/>
        <v>/</v>
      </c>
      <c r="Y11" s="16">
        <f t="shared" si="5"/>
        <v>4</v>
      </c>
      <c r="Z11" s="20" t="str">
        <f t="shared" si="5"/>
        <v>+</v>
      </c>
      <c r="AA11" s="35"/>
      <c r="AB11" s="33" t="str">
        <f t="shared" si="6"/>
        <v>= 1</v>
      </c>
      <c r="AC11" s="23"/>
    </row>
    <row r="12" spans="1:29" ht="24.75" customHeight="1">
      <c r="A12" s="9" t="s">
        <v>7</v>
      </c>
      <c r="B12" s="95">
        <f ca="1" t="shared" si="7"/>
        <v>3</v>
      </c>
      <c r="C12" s="31" t="s">
        <v>34</v>
      </c>
      <c r="D12" s="16">
        <f ca="1" t="shared" si="0"/>
        <v>10</v>
      </c>
      <c r="E12" s="35" t="s">
        <v>99</v>
      </c>
      <c r="F12" s="35"/>
      <c r="G12" s="32" t="str">
        <f t="shared" si="8"/>
        <v>= 1</v>
      </c>
      <c r="H12" s="21" t="str">
        <f t="shared" si="1"/>
        <v>h.</v>
      </c>
      <c r="I12" s="30">
        <f t="shared" si="1"/>
        <v>3</v>
      </c>
      <c r="J12" s="20" t="str">
        <f t="shared" si="1"/>
        <v>/</v>
      </c>
      <c r="K12" s="16">
        <f t="shared" si="1"/>
        <v>10</v>
      </c>
      <c r="L12" s="20" t="str">
        <f t="shared" si="1"/>
        <v>+</v>
      </c>
      <c r="M12" s="35"/>
      <c r="N12" s="33" t="str">
        <f t="shared" si="2"/>
        <v>= 1</v>
      </c>
      <c r="O12" s="22" t="str">
        <f t="shared" si="3"/>
        <v>h.</v>
      </c>
      <c r="P12" s="30">
        <f t="shared" si="3"/>
        <v>3</v>
      </c>
      <c r="Q12" s="20" t="str">
        <f t="shared" si="3"/>
        <v>/</v>
      </c>
      <c r="R12" s="16">
        <f t="shared" si="3"/>
        <v>10</v>
      </c>
      <c r="S12" s="20" t="str">
        <f t="shared" si="3"/>
        <v>+</v>
      </c>
      <c r="T12" s="35"/>
      <c r="U12" s="33" t="str">
        <f t="shared" si="4"/>
        <v>= 1</v>
      </c>
      <c r="V12" s="22" t="str">
        <f t="shared" si="5"/>
        <v>h.</v>
      </c>
      <c r="W12" s="30">
        <f t="shared" si="5"/>
        <v>3</v>
      </c>
      <c r="X12" s="20" t="str">
        <f t="shared" si="5"/>
        <v>/</v>
      </c>
      <c r="Y12" s="16">
        <f t="shared" si="5"/>
        <v>10</v>
      </c>
      <c r="Z12" s="20" t="str">
        <f t="shared" si="5"/>
        <v>+</v>
      </c>
      <c r="AA12" s="35"/>
      <c r="AB12" s="33" t="str">
        <f t="shared" si="6"/>
        <v>= 1</v>
      </c>
      <c r="AC12" s="23"/>
    </row>
    <row r="13" spans="1:29" ht="24.75" customHeight="1">
      <c r="A13" s="9" t="s">
        <v>8</v>
      </c>
      <c r="B13" s="95">
        <f ca="1" t="shared" si="7"/>
        <v>9</v>
      </c>
      <c r="C13" s="31" t="s">
        <v>34</v>
      </c>
      <c r="D13" s="16">
        <f ca="1" t="shared" si="0"/>
        <v>10</v>
      </c>
      <c r="E13" s="35" t="s">
        <v>99</v>
      </c>
      <c r="F13" s="35"/>
      <c r="G13" s="32" t="str">
        <f t="shared" si="8"/>
        <v>= 1</v>
      </c>
      <c r="H13" s="21" t="str">
        <f t="shared" si="1"/>
        <v>i.</v>
      </c>
      <c r="I13" s="30">
        <f t="shared" si="1"/>
        <v>9</v>
      </c>
      <c r="J13" s="20" t="str">
        <f t="shared" si="1"/>
        <v>/</v>
      </c>
      <c r="K13" s="16">
        <f t="shared" si="1"/>
        <v>10</v>
      </c>
      <c r="L13" s="20" t="str">
        <f t="shared" si="1"/>
        <v>+</v>
      </c>
      <c r="M13" s="35"/>
      <c r="N13" s="33" t="str">
        <f t="shared" si="2"/>
        <v>= 1</v>
      </c>
      <c r="O13" s="22" t="str">
        <f t="shared" si="3"/>
        <v>i.</v>
      </c>
      <c r="P13" s="30">
        <f t="shared" si="3"/>
        <v>9</v>
      </c>
      <c r="Q13" s="20" t="str">
        <f t="shared" si="3"/>
        <v>/</v>
      </c>
      <c r="R13" s="16">
        <f t="shared" si="3"/>
        <v>10</v>
      </c>
      <c r="S13" s="20" t="str">
        <f t="shared" si="3"/>
        <v>+</v>
      </c>
      <c r="T13" s="35"/>
      <c r="U13" s="33" t="str">
        <f t="shared" si="4"/>
        <v>= 1</v>
      </c>
      <c r="V13" s="22" t="str">
        <f t="shared" si="5"/>
        <v>i.</v>
      </c>
      <c r="W13" s="30">
        <f t="shared" si="5"/>
        <v>9</v>
      </c>
      <c r="X13" s="20" t="str">
        <f t="shared" si="5"/>
        <v>/</v>
      </c>
      <c r="Y13" s="16">
        <f t="shared" si="5"/>
        <v>10</v>
      </c>
      <c r="Z13" s="20" t="str">
        <f t="shared" si="5"/>
        <v>+</v>
      </c>
      <c r="AA13" s="35"/>
      <c r="AB13" s="33" t="str">
        <f t="shared" si="6"/>
        <v>= 1</v>
      </c>
      <c r="AC13" s="23"/>
    </row>
    <row r="14" spans="1:29" ht="24.75" customHeight="1">
      <c r="A14" s="9" t="s">
        <v>9</v>
      </c>
      <c r="B14" s="95">
        <f ca="1" t="shared" si="7"/>
        <v>2</v>
      </c>
      <c r="C14" s="31" t="s">
        <v>34</v>
      </c>
      <c r="D14" s="16">
        <f ca="1" t="shared" si="0"/>
        <v>2</v>
      </c>
      <c r="E14" s="35" t="s">
        <v>99</v>
      </c>
      <c r="F14" s="35"/>
      <c r="G14" s="32" t="str">
        <f t="shared" si="8"/>
        <v>= 1</v>
      </c>
      <c r="H14" s="21" t="str">
        <f t="shared" si="1"/>
        <v>j.</v>
      </c>
      <c r="I14" s="30">
        <f t="shared" si="1"/>
        <v>2</v>
      </c>
      <c r="J14" s="20" t="str">
        <f t="shared" si="1"/>
        <v>/</v>
      </c>
      <c r="K14" s="16">
        <f t="shared" si="1"/>
        <v>2</v>
      </c>
      <c r="L14" s="20" t="str">
        <f t="shared" si="1"/>
        <v>+</v>
      </c>
      <c r="M14" s="35"/>
      <c r="N14" s="33" t="str">
        <f t="shared" si="2"/>
        <v>= 1</v>
      </c>
      <c r="O14" s="22" t="str">
        <f t="shared" si="3"/>
        <v>j.</v>
      </c>
      <c r="P14" s="30">
        <f t="shared" si="3"/>
        <v>2</v>
      </c>
      <c r="Q14" s="20" t="str">
        <f t="shared" si="3"/>
        <v>/</v>
      </c>
      <c r="R14" s="16">
        <f t="shared" si="3"/>
        <v>2</v>
      </c>
      <c r="S14" s="20" t="str">
        <f t="shared" si="3"/>
        <v>+</v>
      </c>
      <c r="T14" s="35"/>
      <c r="U14" s="33" t="str">
        <f t="shared" si="4"/>
        <v>= 1</v>
      </c>
      <c r="V14" s="22" t="str">
        <f t="shared" si="5"/>
        <v>j.</v>
      </c>
      <c r="W14" s="30">
        <f t="shared" si="5"/>
        <v>2</v>
      </c>
      <c r="X14" s="20" t="str">
        <f t="shared" si="5"/>
        <v>/</v>
      </c>
      <c r="Y14" s="16">
        <f t="shared" si="5"/>
        <v>2</v>
      </c>
      <c r="Z14" s="20" t="str">
        <f t="shared" si="5"/>
        <v>+</v>
      </c>
      <c r="AA14" s="35"/>
      <c r="AB14" s="33" t="str">
        <f t="shared" si="6"/>
        <v>= 1</v>
      </c>
      <c r="AC14" s="23"/>
    </row>
    <row r="15" spans="1:29" ht="24.75" customHeight="1">
      <c r="A15" s="9" t="s">
        <v>10</v>
      </c>
      <c r="B15" s="95">
        <f ca="1" t="shared" si="7"/>
        <v>7</v>
      </c>
      <c r="C15" s="31" t="s">
        <v>34</v>
      </c>
      <c r="D15" s="16">
        <f ca="1" t="shared" si="0"/>
        <v>5</v>
      </c>
      <c r="E15" s="35" t="s">
        <v>99</v>
      </c>
      <c r="F15" s="35"/>
      <c r="G15" s="32" t="str">
        <f t="shared" si="8"/>
        <v>= 1</v>
      </c>
      <c r="H15" s="21" t="str">
        <f t="shared" si="1"/>
        <v>k.</v>
      </c>
      <c r="I15" s="30">
        <f t="shared" si="1"/>
        <v>7</v>
      </c>
      <c r="J15" s="20" t="str">
        <f t="shared" si="1"/>
        <v>/</v>
      </c>
      <c r="K15" s="16">
        <f t="shared" si="1"/>
        <v>5</v>
      </c>
      <c r="L15" s="20" t="str">
        <f t="shared" si="1"/>
        <v>+</v>
      </c>
      <c r="M15" s="35"/>
      <c r="N15" s="33" t="str">
        <f t="shared" si="2"/>
        <v>= 1</v>
      </c>
      <c r="O15" s="22" t="str">
        <f t="shared" si="3"/>
        <v>k.</v>
      </c>
      <c r="P15" s="30">
        <f t="shared" si="3"/>
        <v>7</v>
      </c>
      <c r="Q15" s="20" t="str">
        <f t="shared" si="3"/>
        <v>/</v>
      </c>
      <c r="R15" s="16">
        <f t="shared" si="3"/>
        <v>5</v>
      </c>
      <c r="S15" s="20" t="str">
        <f t="shared" si="3"/>
        <v>+</v>
      </c>
      <c r="T15" s="35"/>
      <c r="U15" s="33" t="str">
        <f t="shared" si="4"/>
        <v>= 1</v>
      </c>
      <c r="V15" s="22" t="str">
        <f t="shared" si="5"/>
        <v>k.</v>
      </c>
      <c r="W15" s="30">
        <f t="shared" si="5"/>
        <v>7</v>
      </c>
      <c r="X15" s="20" t="str">
        <f t="shared" si="5"/>
        <v>/</v>
      </c>
      <c r="Y15" s="16">
        <f t="shared" si="5"/>
        <v>5</v>
      </c>
      <c r="Z15" s="20" t="str">
        <f t="shared" si="5"/>
        <v>+</v>
      </c>
      <c r="AA15" s="35"/>
      <c r="AB15" s="33" t="str">
        <f t="shared" si="6"/>
        <v>= 1</v>
      </c>
      <c r="AC15" s="23"/>
    </row>
    <row r="16" spans="1:29" ht="24.75" customHeight="1">
      <c r="A16" s="9" t="s">
        <v>11</v>
      </c>
      <c r="B16" s="95">
        <f ca="1" t="shared" si="7"/>
        <v>2</v>
      </c>
      <c r="C16" s="31" t="s">
        <v>34</v>
      </c>
      <c r="D16" s="16">
        <f ca="1" t="shared" si="0"/>
        <v>2</v>
      </c>
      <c r="E16" s="35" t="s">
        <v>99</v>
      </c>
      <c r="F16" s="35"/>
      <c r="G16" s="32" t="str">
        <f t="shared" si="8"/>
        <v>= 1</v>
      </c>
      <c r="H16" s="21" t="str">
        <f t="shared" si="1"/>
        <v>l.</v>
      </c>
      <c r="I16" s="30">
        <f t="shared" si="1"/>
        <v>2</v>
      </c>
      <c r="J16" s="20" t="str">
        <f t="shared" si="1"/>
        <v>/</v>
      </c>
      <c r="K16" s="16">
        <f t="shared" si="1"/>
        <v>2</v>
      </c>
      <c r="L16" s="20" t="str">
        <f t="shared" si="1"/>
        <v>+</v>
      </c>
      <c r="M16" s="35"/>
      <c r="N16" s="33" t="str">
        <f t="shared" si="2"/>
        <v>= 1</v>
      </c>
      <c r="O16" s="22" t="str">
        <f t="shared" si="3"/>
        <v>l.</v>
      </c>
      <c r="P16" s="30">
        <f t="shared" si="3"/>
        <v>2</v>
      </c>
      <c r="Q16" s="20" t="str">
        <f t="shared" si="3"/>
        <v>/</v>
      </c>
      <c r="R16" s="16">
        <f t="shared" si="3"/>
        <v>2</v>
      </c>
      <c r="S16" s="20" t="str">
        <f t="shared" si="3"/>
        <v>+</v>
      </c>
      <c r="T16" s="35"/>
      <c r="U16" s="33" t="str">
        <f t="shared" si="4"/>
        <v>= 1</v>
      </c>
      <c r="V16" s="22" t="str">
        <f t="shared" si="5"/>
        <v>l.</v>
      </c>
      <c r="W16" s="30">
        <f t="shared" si="5"/>
        <v>2</v>
      </c>
      <c r="X16" s="20" t="str">
        <f t="shared" si="5"/>
        <v>/</v>
      </c>
      <c r="Y16" s="16">
        <f t="shared" si="5"/>
        <v>2</v>
      </c>
      <c r="Z16" s="20" t="str">
        <f t="shared" si="5"/>
        <v>+</v>
      </c>
      <c r="AA16" s="35"/>
      <c r="AB16" s="33" t="str">
        <f t="shared" si="6"/>
        <v>= 1</v>
      </c>
      <c r="AC16" s="23"/>
    </row>
    <row r="17" spans="1:29" ht="24.75" customHeight="1">
      <c r="A17" s="9" t="s">
        <v>12</v>
      </c>
      <c r="B17" s="95">
        <f ca="1" t="shared" si="7"/>
        <v>8</v>
      </c>
      <c r="C17" s="31" t="s">
        <v>34</v>
      </c>
      <c r="D17" s="16">
        <f ca="1" t="shared" si="0"/>
        <v>10</v>
      </c>
      <c r="E17" s="35" t="s">
        <v>99</v>
      </c>
      <c r="F17" s="35"/>
      <c r="G17" s="32" t="str">
        <f t="shared" si="8"/>
        <v>= 1</v>
      </c>
      <c r="H17" s="21" t="str">
        <f t="shared" si="1"/>
        <v>m.</v>
      </c>
      <c r="I17" s="30">
        <f t="shared" si="1"/>
        <v>8</v>
      </c>
      <c r="J17" s="20" t="str">
        <f t="shared" si="1"/>
        <v>/</v>
      </c>
      <c r="K17" s="16">
        <f t="shared" si="1"/>
        <v>10</v>
      </c>
      <c r="L17" s="20" t="str">
        <f t="shared" si="1"/>
        <v>+</v>
      </c>
      <c r="M17" s="35"/>
      <c r="N17" s="33" t="str">
        <f t="shared" si="2"/>
        <v>= 1</v>
      </c>
      <c r="O17" s="22" t="str">
        <f t="shared" si="3"/>
        <v>m.</v>
      </c>
      <c r="P17" s="30">
        <f t="shared" si="3"/>
        <v>8</v>
      </c>
      <c r="Q17" s="20" t="str">
        <f t="shared" si="3"/>
        <v>/</v>
      </c>
      <c r="R17" s="16">
        <f t="shared" si="3"/>
        <v>10</v>
      </c>
      <c r="S17" s="20" t="str">
        <f t="shared" si="3"/>
        <v>+</v>
      </c>
      <c r="T17" s="35"/>
      <c r="U17" s="33" t="str">
        <f t="shared" si="4"/>
        <v>= 1</v>
      </c>
      <c r="V17" s="22" t="str">
        <f t="shared" si="5"/>
        <v>m.</v>
      </c>
      <c r="W17" s="30">
        <f t="shared" si="5"/>
        <v>8</v>
      </c>
      <c r="X17" s="20" t="str">
        <f t="shared" si="5"/>
        <v>/</v>
      </c>
      <c r="Y17" s="16">
        <f t="shared" si="5"/>
        <v>10</v>
      </c>
      <c r="Z17" s="20" t="str">
        <f t="shared" si="5"/>
        <v>+</v>
      </c>
      <c r="AA17" s="35"/>
      <c r="AB17" s="33" t="str">
        <f t="shared" si="6"/>
        <v>= 1</v>
      </c>
      <c r="AC17" s="23"/>
    </row>
    <row r="18" spans="1:29" ht="24.75" customHeight="1">
      <c r="A18" s="9" t="s">
        <v>13</v>
      </c>
      <c r="B18" s="95">
        <f ca="1" t="shared" si="7"/>
        <v>8</v>
      </c>
      <c r="C18" s="31" t="s">
        <v>34</v>
      </c>
      <c r="D18" s="16">
        <f ca="1" t="shared" si="0"/>
        <v>2</v>
      </c>
      <c r="E18" s="35" t="s">
        <v>99</v>
      </c>
      <c r="F18" s="35"/>
      <c r="G18" s="32" t="str">
        <f t="shared" si="8"/>
        <v>= 1</v>
      </c>
      <c r="H18" s="21" t="str">
        <f t="shared" si="1"/>
        <v>n.</v>
      </c>
      <c r="I18" s="30">
        <f t="shared" si="1"/>
        <v>8</v>
      </c>
      <c r="J18" s="20" t="str">
        <f t="shared" si="1"/>
        <v>/</v>
      </c>
      <c r="K18" s="16">
        <f t="shared" si="1"/>
        <v>2</v>
      </c>
      <c r="L18" s="20" t="str">
        <f t="shared" si="1"/>
        <v>+</v>
      </c>
      <c r="M18" s="35"/>
      <c r="N18" s="33" t="str">
        <f t="shared" si="2"/>
        <v>= 1</v>
      </c>
      <c r="O18" s="22" t="str">
        <f t="shared" si="3"/>
        <v>n.</v>
      </c>
      <c r="P18" s="30">
        <f t="shared" si="3"/>
        <v>8</v>
      </c>
      <c r="Q18" s="20" t="str">
        <f t="shared" si="3"/>
        <v>/</v>
      </c>
      <c r="R18" s="16">
        <f t="shared" si="3"/>
        <v>2</v>
      </c>
      <c r="S18" s="20" t="str">
        <f t="shared" si="3"/>
        <v>+</v>
      </c>
      <c r="T18" s="35"/>
      <c r="U18" s="33" t="str">
        <f t="shared" si="4"/>
        <v>= 1</v>
      </c>
      <c r="V18" s="22" t="str">
        <f t="shared" si="5"/>
        <v>n.</v>
      </c>
      <c r="W18" s="30">
        <f t="shared" si="5"/>
        <v>8</v>
      </c>
      <c r="X18" s="20" t="str">
        <f t="shared" si="5"/>
        <v>/</v>
      </c>
      <c r="Y18" s="16">
        <f t="shared" si="5"/>
        <v>2</v>
      </c>
      <c r="Z18" s="20" t="str">
        <f t="shared" si="5"/>
        <v>+</v>
      </c>
      <c r="AA18" s="35"/>
      <c r="AB18" s="33" t="str">
        <f t="shared" si="6"/>
        <v>= 1</v>
      </c>
      <c r="AC18" s="23"/>
    </row>
    <row r="19" spans="1:29" ht="24.75" customHeight="1">
      <c r="A19" s="9" t="s">
        <v>14</v>
      </c>
      <c r="B19" s="95">
        <f ca="1" t="shared" si="7"/>
        <v>7</v>
      </c>
      <c r="C19" s="31" t="s">
        <v>34</v>
      </c>
      <c r="D19" s="16">
        <f ca="1" t="shared" si="0"/>
        <v>5</v>
      </c>
      <c r="E19" s="35" t="s">
        <v>99</v>
      </c>
      <c r="F19" s="35"/>
      <c r="G19" s="32" t="str">
        <f t="shared" si="8"/>
        <v>= 1</v>
      </c>
      <c r="H19" s="21" t="str">
        <f t="shared" si="1"/>
        <v>o.</v>
      </c>
      <c r="I19" s="30">
        <f t="shared" si="1"/>
        <v>7</v>
      </c>
      <c r="J19" s="20" t="str">
        <f t="shared" si="1"/>
        <v>/</v>
      </c>
      <c r="K19" s="16">
        <f t="shared" si="1"/>
        <v>5</v>
      </c>
      <c r="L19" s="20" t="str">
        <f t="shared" si="1"/>
        <v>+</v>
      </c>
      <c r="M19" s="35"/>
      <c r="N19" s="33" t="str">
        <f t="shared" si="2"/>
        <v>= 1</v>
      </c>
      <c r="O19" s="22" t="str">
        <f t="shared" si="3"/>
        <v>o.</v>
      </c>
      <c r="P19" s="30">
        <f t="shared" si="3"/>
        <v>7</v>
      </c>
      <c r="Q19" s="20" t="str">
        <f t="shared" si="3"/>
        <v>/</v>
      </c>
      <c r="R19" s="16">
        <f t="shared" si="3"/>
        <v>5</v>
      </c>
      <c r="S19" s="20" t="str">
        <f t="shared" si="3"/>
        <v>+</v>
      </c>
      <c r="T19" s="35"/>
      <c r="U19" s="33" t="str">
        <f t="shared" si="4"/>
        <v>= 1</v>
      </c>
      <c r="V19" s="22" t="str">
        <f t="shared" si="5"/>
        <v>o.</v>
      </c>
      <c r="W19" s="30">
        <f t="shared" si="5"/>
        <v>7</v>
      </c>
      <c r="X19" s="20" t="str">
        <f t="shared" si="5"/>
        <v>/</v>
      </c>
      <c r="Y19" s="16">
        <f t="shared" si="5"/>
        <v>5</v>
      </c>
      <c r="Z19" s="20" t="str">
        <f t="shared" si="5"/>
        <v>+</v>
      </c>
      <c r="AA19" s="35"/>
      <c r="AB19" s="33" t="str">
        <f t="shared" si="6"/>
        <v>= 1</v>
      </c>
      <c r="AC19" s="23"/>
    </row>
    <row r="20" spans="1:29" ht="24.75" customHeight="1">
      <c r="A20" s="9" t="s">
        <v>15</v>
      </c>
      <c r="B20" s="95">
        <f ca="1" t="shared" si="7"/>
        <v>2</v>
      </c>
      <c r="C20" s="31" t="s">
        <v>34</v>
      </c>
      <c r="D20" s="16">
        <f ca="1" t="shared" si="0"/>
        <v>10</v>
      </c>
      <c r="E20" s="35" t="s">
        <v>99</v>
      </c>
      <c r="F20" s="35"/>
      <c r="G20" s="32" t="str">
        <f t="shared" si="8"/>
        <v>= 1</v>
      </c>
      <c r="H20" s="21" t="str">
        <f t="shared" si="1"/>
        <v>p.</v>
      </c>
      <c r="I20" s="30">
        <f t="shared" si="1"/>
        <v>2</v>
      </c>
      <c r="J20" s="20" t="str">
        <f t="shared" si="1"/>
        <v>/</v>
      </c>
      <c r="K20" s="16">
        <f t="shared" si="1"/>
        <v>10</v>
      </c>
      <c r="L20" s="20" t="str">
        <f t="shared" si="1"/>
        <v>+</v>
      </c>
      <c r="M20" s="35"/>
      <c r="N20" s="33" t="str">
        <f t="shared" si="2"/>
        <v>= 1</v>
      </c>
      <c r="O20" s="22" t="str">
        <f t="shared" si="3"/>
        <v>p.</v>
      </c>
      <c r="P20" s="30">
        <f t="shared" si="3"/>
        <v>2</v>
      </c>
      <c r="Q20" s="20" t="str">
        <f t="shared" si="3"/>
        <v>/</v>
      </c>
      <c r="R20" s="16">
        <f t="shared" si="3"/>
        <v>10</v>
      </c>
      <c r="S20" s="20" t="str">
        <f t="shared" si="3"/>
        <v>+</v>
      </c>
      <c r="T20" s="35"/>
      <c r="U20" s="33" t="str">
        <f t="shared" si="4"/>
        <v>= 1</v>
      </c>
      <c r="V20" s="22" t="str">
        <f t="shared" si="5"/>
        <v>p.</v>
      </c>
      <c r="W20" s="30">
        <f t="shared" si="5"/>
        <v>2</v>
      </c>
      <c r="X20" s="20" t="str">
        <f t="shared" si="5"/>
        <v>/</v>
      </c>
      <c r="Y20" s="16">
        <f t="shared" si="5"/>
        <v>10</v>
      </c>
      <c r="Z20" s="20" t="str">
        <f t="shared" si="5"/>
        <v>+</v>
      </c>
      <c r="AA20" s="35"/>
      <c r="AB20" s="33" t="str">
        <f t="shared" si="6"/>
        <v>= 1</v>
      </c>
      <c r="AC20" s="23"/>
    </row>
    <row r="21" spans="1:29" ht="24.75" customHeight="1">
      <c r="A21" s="9" t="s">
        <v>16</v>
      </c>
      <c r="B21" s="95">
        <f ca="1" t="shared" si="7"/>
        <v>9</v>
      </c>
      <c r="C21" s="31" t="s">
        <v>34</v>
      </c>
      <c r="D21" s="16">
        <f ca="1" t="shared" si="0"/>
        <v>2</v>
      </c>
      <c r="E21" s="35" t="s">
        <v>99</v>
      </c>
      <c r="F21" s="35"/>
      <c r="G21" s="32" t="str">
        <f t="shared" si="8"/>
        <v>= 1</v>
      </c>
      <c r="H21" s="21" t="str">
        <f t="shared" si="1"/>
        <v>q.</v>
      </c>
      <c r="I21" s="30">
        <f t="shared" si="1"/>
        <v>9</v>
      </c>
      <c r="J21" s="20" t="str">
        <f t="shared" si="1"/>
        <v>/</v>
      </c>
      <c r="K21" s="16">
        <f t="shared" si="1"/>
        <v>2</v>
      </c>
      <c r="L21" s="20" t="str">
        <f t="shared" si="1"/>
        <v>+</v>
      </c>
      <c r="M21" s="35"/>
      <c r="N21" s="33" t="str">
        <f t="shared" si="2"/>
        <v>= 1</v>
      </c>
      <c r="O21" s="22" t="str">
        <f t="shared" si="3"/>
        <v>q.</v>
      </c>
      <c r="P21" s="30">
        <f t="shared" si="3"/>
        <v>9</v>
      </c>
      <c r="Q21" s="20" t="str">
        <f t="shared" si="3"/>
        <v>/</v>
      </c>
      <c r="R21" s="16">
        <f t="shared" si="3"/>
        <v>2</v>
      </c>
      <c r="S21" s="20" t="str">
        <f t="shared" si="3"/>
        <v>+</v>
      </c>
      <c r="T21" s="35"/>
      <c r="U21" s="33" t="str">
        <f t="shared" si="4"/>
        <v>= 1</v>
      </c>
      <c r="V21" s="22" t="str">
        <f t="shared" si="5"/>
        <v>q.</v>
      </c>
      <c r="W21" s="30">
        <f t="shared" si="5"/>
        <v>9</v>
      </c>
      <c r="X21" s="20" t="str">
        <f t="shared" si="5"/>
        <v>/</v>
      </c>
      <c r="Y21" s="16">
        <f t="shared" si="5"/>
        <v>2</v>
      </c>
      <c r="Z21" s="20" t="str">
        <f t="shared" si="5"/>
        <v>+</v>
      </c>
      <c r="AA21" s="35"/>
      <c r="AB21" s="33" t="str">
        <f t="shared" si="6"/>
        <v>= 1</v>
      </c>
      <c r="AC21" s="23"/>
    </row>
    <row r="22" spans="1:29" ht="24.75" customHeight="1">
      <c r="A22" s="9" t="s">
        <v>17</v>
      </c>
      <c r="B22" s="95">
        <f ca="1" t="shared" si="7"/>
        <v>5</v>
      </c>
      <c r="C22" s="31" t="s">
        <v>34</v>
      </c>
      <c r="D22" s="16">
        <f ca="1" t="shared" si="0"/>
        <v>5</v>
      </c>
      <c r="E22" s="35" t="s">
        <v>99</v>
      </c>
      <c r="F22" s="35"/>
      <c r="G22" s="32" t="str">
        <f t="shared" si="8"/>
        <v>= 1</v>
      </c>
      <c r="H22" s="21" t="str">
        <f t="shared" si="1"/>
        <v>r.</v>
      </c>
      <c r="I22" s="30">
        <f t="shared" si="1"/>
        <v>5</v>
      </c>
      <c r="J22" s="20" t="str">
        <f t="shared" si="1"/>
        <v>/</v>
      </c>
      <c r="K22" s="16">
        <f t="shared" si="1"/>
        <v>5</v>
      </c>
      <c r="L22" s="20" t="str">
        <f t="shared" si="1"/>
        <v>+</v>
      </c>
      <c r="M22" s="35"/>
      <c r="N22" s="33" t="str">
        <f t="shared" si="2"/>
        <v>= 1</v>
      </c>
      <c r="O22" s="22" t="str">
        <f t="shared" si="3"/>
        <v>r.</v>
      </c>
      <c r="P22" s="30">
        <f t="shared" si="3"/>
        <v>5</v>
      </c>
      <c r="Q22" s="20" t="str">
        <f t="shared" si="3"/>
        <v>/</v>
      </c>
      <c r="R22" s="16">
        <f t="shared" si="3"/>
        <v>5</v>
      </c>
      <c r="S22" s="20" t="str">
        <f t="shared" si="3"/>
        <v>+</v>
      </c>
      <c r="T22" s="35"/>
      <c r="U22" s="33" t="str">
        <f t="shared" si="4"/>
        <v>= 1</v>
      </c>
      <c r="V22" s="22" t="str">
        <f t="shared" si="5"/>
        <v>r.</v>
      </c>
      <c r="W22" s="30">
        <f t="shared" si="5"/>
        <v>5</v>
      </c>
      <c r="X22" s="20" t="str">
        <f t="shared" si="5"/>
        <v>/</v>
      </c>
      <c r="Y22" s="16">
        <f t="shared" si="5"/>
        <v>5</v>
      </c>
      <c r="Z22" s="20" t="str">
        <f t="shared" si="5"/>
        <v>+</v>
      </c>
      <c r="AA22" s="35"/>
      <c r="AB22" s="33" t="str">
        <f t="shared" si="6"/>
        <v>= 1</v>
      </c>
      <c r="AC22" s="23"/>
    </row>
    <row r="23" spans="1:29" ht="24.75" customHeight="1">
      <c r="A23" s="9" t="s">
        <v>18</v>
      </c>
      <c r="B23" s="95">
        <f ca="1" t="shared" si="7"/>
        <v>2</v>
      </c>
      <c r="C23" s="31" t="s">
        <v>34</v>
      </c>
      <c r="D23" s="16">
        <f ca="1" t="shared" si="0"/>
        <v>10</v>
      </c>
      <c r="E23" s="35" t="s">
        <v>99</v>
      </c>
      <c r="F23" s="35"/>
      <c r="G23" s="32" t="str">
        <f t="shared" si="8"/>
        <v>= 1</v>
      </c>
      <c r="H23" s="21" t="str">
        <f t="shared" si="1"/>
        <v>s.</v>
      </c>
      <c r="I23" s="30">
        <f t="shared" si="1"/>
        <v>2</v>
      </c>
      <c r="J23" s="20" t="str">
        <f t="shared" si="1"/>
        <v>/</v>
      </c>
      <c r="K23" s="16">
        <f t="shared" si="1"/>
        <v>10</v>
      </c>
      <c r="L23" s="20" t="str">
        <f t="shared" si="1"/>
        <v>+</v>
      </c>
      <c r="M23" s="35"/>
      <c r="N23" s="33" t="str">
        <f t="shared" si="2"/>
        <v>= 1</v>
      </c>
      <c r="O23" s="22" t="str">
        <f t="shared" si="3"/>
        <v>s.</v>
      </c>
      <c r="P23" s="30">
        <f t="shared" si="3"/>
        <v>2</v>
      </c>
      <c r="Q23" s="20" t="str">
        <f t="shared" si="3"/>
        <v>/</v>
      </c>
      <c r="R23" s="16">
        <f t="shared" si="3"/>
        <v>10</v>
      </c>
      <c r="S23" s="20" t="str">
        <f t="shared" si="3"/>
        <v>+</v>
      </c>
      <c r="T23" s="35"/>
      <c r="U23" s="33" t="str">
        <f t="shared" si="4"/>
        <v>= 1</v>
      </c>
      <c r="V23" s="22" t="str">
        <f t="shared" si="5"/>
        <v>s.</v>
      </c>
      <c r="W23" s="30">
        <f t="shared" si="5"/>
        <v>2</v>
      </c>
      <c r="X23" s="20" t="str">
        <f t="shared" si="5"/>
        <v>/</v>
      </c>
      <c r="Y23" s="16">
        <f t="shared" si="5"/>
        <v>10</v>
      </c>
      <c r="Z23" s="20" t="str">
        <f t="shared" si="5"/>
        <v>+</v>
      </c>
      <c r="AA23" s="35"/>
      <c r="AB23" s="33" t="str">
        <f t="shared" si="6"/>
        <v>= 1</v>
      </c>
      <c r="AC23" s="23"/>
    </row>
    <row r="24" spans="1:29" ht="24.75" customHeight="1">
      <c r="A24" s="9" t="s">
        <v>19</v>
      </c>
      <c r="B24" s="95">
        <f ca="1" t="shared" si="7"/>
        <v>4</v>
      </c>
      <c r="C24" s="31" t="s">
        <v>34</v>
      </c>
      <c r="D24" s="16">
        <f ca="1" t="shared" si="0"/>
        <v>10</v>
      </c>
      <c r="E24" s="35" t="s">
        <v>99</v>
      </c>
      <c r="F24" s="35"/>
      <c r="G24" s="32" t="str">
        <f t="shared" si="8"/>
        <v>= 1</v>
      </c>
      <c r="H24" s="21" t="str">
        <f t="shared" si="1"/>
        <v>t.</v>
      </c>
      <c r="I24" s="30">
        <f t="shared" si="1"/>
        <v>4</v>
      </c>
      <c r="J24" s="20" t="str">
        <f t="shared" si="1"/>
        <v>/</v>
      </c>
      <c r="K24" s="16">
        <f t="shared" si="1"/>
        <v>10</v>
      </c>
      <c r="L24" s="20" t="str">
        <f t="shared" si="1"/>
        <v>+</v>
      </c>
      <c r="M24" s="35"/>
      <c r="N24" s="33" t="str">
        <f t="shared" si="2"/>
        <v>= 1</v>
      </c>
      <c r="O24" s="22" t="str">
        <f t="shared" si="3"/>
        <v>t.</v>
      </c>
      <c r="P24" s="30">
        <f t="shared" si="3"/>
        <v>4</v>
      </c>
      <c r="Q24" s="20" t="str">
        <f t="shared" si="3"/>
        <v>/</v>
      </c>
      <c r="R24" s="16">
        <f t="shared" si="3"/>
        <v>10</v>
      </c>
      <c r="S24" s="20" t="str">
        <f t="shared" si="3"/>
        <v>+</v>
      </c>
      <c r="T24" s="35"/>
      <c r="U24" s="33" t="str">
        <f t="shared" si="4"/>
        <v>= 1</v>
      </c>
      <c r="V24" s="22" t="str">
        <f t="shared" si="5"/>
        <v>t.</v>
      </c>
      <c r="W24" s="30">
        <f t="shared" si="5"/>
        <v>4</v>
      </c>
      <c r="X24" s="20" t="str">
        <f t="shared" si="5"/>
        <v>/</v>
      </c>
      <c r="Y24" s="16">
        <f t="shared" si="5"/>
        <v>10</v>
      </c>
      <c r="Z24" s="20" t="str">
        <f t="shared" si="5"/>
        <v>+</v>
      </c>
      <c r="AA24" s="35"/>
      <c r="AB24" s="33" t="str">
        <f t="shared" si="6"/>
        <v>= 1</v>
      </c>
      <c r="AC24" s="23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="70" zoomScaleNormal="70" zoomScalePageLayoutView="0" workbookViewId="0" topLeftCell="A1">
      <selection activeCell="G22" sqref="G22"/>
    </sheetView>
  </sheetViews>
  <sheetFormatPr defaultColWidth="9.140625" defaultRowHeight="15"/>
  <cols>
    <col min="1" max="1" width="4.8515625" style="3" customWidth="1"/>
    <col min="2" max="2" width="6.00390625" style="2" customWidth="1"/>
    <col min="3" max="3" width="1.8515625" style="2" customWidth="1"/>
    <col min="4" max="4" width="5.00390625" style="2" customWidth="1"/>
    <col min="5" max="5" width="5.00390625" style="36" customWidth="1"/>
    <col min="6" max="6" width="13.421875" style="4" customWidth="1"/>
    <col min="7" max="7" width="4.8515625" style="3" customWidth="1"/>
    <col min="8" max="8" width="6.00390625" style="14" customWidth="1"/>
    <col min="9" max="9" width="1.7109375" style="14" customWidth="1"/>
    <col min="10" max="10" width="5.140625" style="14" customWidth="1"/>
    <col min="11" max="11" width="5.00390625" style="14" customWidth="1"/>
    <col min="12" max="12" width="13.421875" style="4" customWidth="1"/>
    <col min="13" max="13" width="4.8515625" style="15" customWidth="1"/>
    <col min="14" max="14" width="6.00390625" style="14" customWidth="1"/>
    <col min="15" max="15" width="1.7109375" style="14" customWidth="1"/>
    <col min="16" max="16" width="5.140625" style="14" customWidth="1"/>
    <col min="17" max="17" width="5.00390625" style="14" customWidth="1"/>
    <col min="18" max="18" width="13.421875" style="37" customWidth="1"/>
    <col min="19" max="19" width="4.8515625" style="15" customWidth="1"/>
    <col min="20" max="20" width="6.00390625" style="14" customWidth="1"/>
    <col min="21" max="21" width="1.7109375" style="14" customWidth="1"/>
    <col min="22" max="22" width="5.140625" style="14" customWidth="1"/>
    <col min="23" max="23" width="5.00390625" style="14" customWidth="1"/>
    <col min="24" max="24" width="5.00390625" style="4" customWidth="1"/>
    <col min="25" max="25" width="6.57421875" style="14" customWidth="1"/>
    <col min="27" max="28" width="0" style="0" hidden="1" customWidth="1"/>
  </cols>
  <sheetData>
    <row r="1" spans="1:25" s="4" customFormat="1" ht="15.75">
      <c r="A1" s="19" t="s">
        <v>20</v>
      </c>
      <c r="B1" s="10"/>
      <c r="C1" s="10"/>
      <c r="D1" s="10"/>
      <c r="E1" s="10"/>
      <c r="F1" s="5"/>
      <c r="G1" s="19" t="str">
        <f>A1</f>
        <v>Name……….……..……...…….</v>
      </c>
      <c r="H1" s="11"/>
      <c r="I1" s="11"/>
      <c r="J1" s="11"/>
      <c r="K1" s="11"/>
      <c r="L1" s="5"/>
      <c r="M1" s="12" t="str">
        <f>A1</f>
        <v>Name……….……..……...…….</v>
      </c>
      <c r="N1" s="11"/>
      <c r="O1" s="11"/>
      <c r="P1" s="11"/>
      <c r="Q1" s="11"/>
      <c r="R1" s="16"/>
      <c r="S1" s="12" t="str">
        <f>A1</f>
        <v>Name……….……..……...…….</v>
      </c>
      <c r="T1" s="11"/>
      <c r="U1" s="11"/>
      <c r="V1" s="11"/>
      <c r="W1" s="11"/>
      <c r="X1" s="5"/>
      <c r="Y1" s="24"/>
    </row>
    <row r="2" spans="1:25" s="1" customFormat="1" ht="23.25" customHeight="1">
      <c r="A2" s="6" t="s">
        <v>24</v>
      </c>
      <c r="B2" s="7"/>
      <c r="C2" s="7"/>
      <c r="D2" s="7"/>
      <c r="E2" s="34"/>
      <c r="F2" s="8"/>
      <c r="G2" s="6" t="str">
        <f>A2</f>
        <v>Calculation</v>
      </c>
      <c r="H2" s="16"/>
      <c r="I2" s="16"/>
      <c r="J2" s="16"/>
      <c r="K2" s="16"/>
      <c r="L2" s="5"/>
      <c r="M2" s="17" t="str">
        <f>A2</f>
        <v>Calculation</v>
      </c>
      <c r="N2" s="18"/>
      <c r="O2" s="18"/>
      <c r="P2" s="18"/>
      <c r="Q2" s="18"/>
      <c r="R2" s="18"/>
      <c r="S2" s="17" t="str">
        <f>A2</f>
        <v>Calculation</v>
      </c>
      <c r="T2" s="17"/>
      <c r="U2" s="17"/>
      <c r="V2" s="17"/>
      <c r="W2" s="17"/>
      <c r="X2" s="17"/>
      <c r="Y2" s="25"/>
    </row>
    <row r="3" spans="1:26" s="1" customFormat="1" ht="23.25" customHeight="1">
      <c r="A3" s="26" t="s">
        <v>22</v>
      </c>
      <c r="B3" s="7"/>
      <c r="C3" s="7"/>
      <c r="D3" s="7"/>
      <c r="E3" s="34"/>
      <c r="F3" s="8"/>
      <c r="G3" s="6" t="str">
        <f>A3</f>
        <v>Fractions of </v>
      </c>
      <c r="H3" s="16"/>
      <c r="I3" s="16"/>
      <c r="J3" s="16"/>
      <c r="K3" s="16"/>
      <c r="L3" s="5"/>
      <c r="M3" s="17" t="str">
        <f>A3</f>
        <v>Fractions of </v>
      </c>
      <c r="N3" s="18"/>
      <c r="O3" s="18"/>
      <c r="P3" s="18"/>
      <c r="Q3" s="18"/>
      <c r="R3" s="18"/>
      <c r="S3" s="17" t="str">
        <f>A3</f>
        <v>Fractions of </v>
      </c>
      <c r="T3" s="17"/>
      <c r="U3" s="17"/>
      <c r="V3" s="17"/>
      <c r="W3" s="17"/>
      <c r="X3" s="17"/>
      <c r="Y3" s="25"/>
      <c r="Z3" s="27"/>
    </row>
    <row r="4" spans="1:26" s="1" customFormat="1" ht="13.5" customHeight="1">
      <c r="A4" s="6" t="s">
        <v>23</v>
      </c>
      <c r="B4" s="7"/>
      <c r="C4" s="7"/>
      <c r="D4" s="7"/>
      <c r="E4" s="34"/>
      <c r="F4" s="8"/>
      <c r="G4" s="6" t="s">
        <v>23</v>
      </c>
      <c r="H4" s="13"/>
      <c r="I4" s="13"/>
      <c r="J4" s="13"/>
      <c r="K4" s="13"/>
      <c r="L4" s="8"/>
      <c r="M4" s="6" t="s">
        <v>23</v>
      </c>
      <c r="N4" s="13"/>
      <c r="O4" s="13"/>
      <c r="P4" s="13"/>
      <c r="Q4" s="13"/>
      <c r="R4" s="18"/>
      <c r="S4" s="6" t="s">
        <v>23</v>
      </c>
      <c r="T4" s="13"/>
      <c r="U4" s="13"/>
      <c r="V4" s="13"/>
      <c r="W4" s="13"/>
      <c r="X4" s="8"/>
      <c r="Y4" s="25"/>
      <c r="Z4" s="27"/>
    </row>
    <row r="5" spans="1:28" ht="24.75" customHeight="1">
      <c r="A5" s="9" t="s">
        <v>0</v>
      </c>
      <c r="B5" s="30">
        <f ca="1">RANDBETWEEN(1,D5-1)</f>
        <v>1</v>
      </c>
      <c r="C5" s="31" t="s">
        <v>34</v>
      </c>
      <c r="D5" s="16">
        <f>AB5</f>
        <v>2</v>
      </c>
      <c r="E5" s="35" t="s">
        <v>35</v>
      </c>
      <c r="F5" s="32">
        <f ca="1">RANDBETWEEN(4,20)*D5*10</f>
        <v>200</v>
      </c>
      <c r="G5" s="21" t="str">
        <f aca="true" t="shared" si="0" ref="G5:G24">A5</f>
        <v>a.</v>
      </c>
      <c r="H5" s="30">
        <f aca="true" t="shared" si="1" ref="H5:H24">B5</f>
        <v>1</v>
      </c>
      <c r="I5" s="20" t="str">
        <f aca="true" t="shared" si="2" ref="I5:L20">C5</f>
        <v>/</v>
      </c>
      <c r="J5" s="16">
        <f t="shared" si="2"/>
        <v>2</v>
      </c>
      <c r="K5" s="20" t="str">
        <f t="shared" si="2"/>
        <v>of</v>
      </c>
      <c r="L5" s="33">
        <f t="shared" si="2"/>
        <v>200</v>
      </c>
      <c r="M5" s="22" t="str">
        <f aca="true" t="shared" si="3" ref="M5:M24">A5</f>
        <v>a.</v>
      </c>
      <c r="N5" s="30">
        <f aca="true" t="shared" si="4" ref="N5:N24">B5</f>
        <v>1</v>
      </c>
      <c r="O5" s="20" t="str">
        <f aca="true" t="shared" si="5" ref="O5:R20">C5</f>
        <v>/</v>
      </c>
      <c r="P5" s="16">
        <f t="shared" si="5"/>
        <v>2</v>
      </c>
      <c r="Q5" s="20" t="str">
        <f t="shared" si="5"/>
        <v>of</v>
      </c>
      <c r="R5" s="33">
        <f t="shared" si="5"/>
        <v>200</v>
      </c>
      <c r="S5" s="22" t="str">
        <f aca="true" t="shared" si="6" ref="S5:S24">A5</f>
        <v>a.</v>
      </c>
      <c r="T5" s="30">
        <f aca="true" t="shared" si="7" ref="T5:T24">B5</f>
        <v>1</v>
      </c>
      <c r="U5" s="20" t="str">
        <f aca="true" t="shared" si="8" ref="U5:X20">C5</f>
        <v>/</v>
      </c>
      <c r="V5" s="16">
        <f t="shared" si="8"/>
        <v>2</v>
      </c>
      <c r="W5" s="20" t="str">
        <f t="shared" si="8"/>
        <v>of</v>
      </c>
      <c r="X5" s="33">
        <f t="shared" si="8"/>
        <v>200</v>
      </c>
      <c r="Y5" s="23"/>
      <c r="Z5" s="28"/>
      <c r="AA5">
        <f ca="1">RAND()</f>
        <v>0.36285527609121915</v>
      </c>
      <c r="AB5">
        <f>IF(AA5&lt;0.5,2,4)</f>
        <v>2</v>
      </c>
    </row>
    <row r="6" spans="1:28" ht="24.75" customHeight="1">
      <c r="A6" s="9" t="s">
        <v>1</v>
      </c>
      <c r="B6" s="30">
        <f aca="true" ca="1" t="shared" si="9" ref="B6:B24">RANDBETWEEN(1,D6-1)</f>
        <v>1</v>
      </c>
      <c r="C6" s="31" t="s">
        <v>34</v>
      </c>
      <c r="D6" s="16">
        <f aca="true" t="shared" si="10" ref="D6:D24">AB6</f>
        <v>2</v>
      </c>
      <c r="E6" s="35" t="s">
        <v>35</v>
      </c>
      <c r="F6" s="32">
        <f aca="true" ca="1" t="shared" si="11" ref="F6:F24">RANDBETWEEN(4,20)*D6*10</f>
        <v>320</v>
      </c>
      <c r="G6" s="21" t="str">
        <f t="shared" si="0"/>
        <v>b.</v>
      </c>
      <c r="H6" s="30">
        <f t="shared" si="1"/>
        <v>1</v>
      </c>
      <c r="I6" s="20" t="str">
        <f t="shared" si="2"/>
        <v>/</v>
      </c>
      <c r="J6" s="16">
        <f t="shared" si="2"/>
        <v>2</v>
      </c>
      <c r="K6" s="20" t="str">
        <f t="shared" si="2"/>
        <v>of</v>
      </c>
      <c r="L6" s="33">
        <f t="shared" si="2"/>
        <v>320</v>
      </c>
      <c r="M6" s="22" t="str">
        <f t="shared" si="3"/>
        <v>b.</v>
      </c>
      <c r="N6" s="30">
        <f t="shared" si="4"/>
        <v>1</v>
      </c>
      <c r="O6" s="20" t="str">
        <f t="shared" si="5"/>
        <v>/</v>
      </c>
      <c r="P6" s="16">
        <f t="shared" si="5"/>
        <v>2</v>
      </c>
      <c r="Q6" s="20" t="str">
        <f t="shared" si="5"/>
        <v>of</v>
      </c>
      <c r="R6" s="33">
        <f t="shared" si="5"/>
        <v>320</v>
      </c>
      <c r="S6" s="22" t="str">
        <f t="shared" si="6"/>
        <v>b.</v>
      </c>
      <c r="T6" s="30">
        <f t="shared" si="7"/>
        <v>1</v>
      </c>
      <c r="U6" s="20" t="str">
        <f t="shared" si="8"/>
        <v>/</v>
      </c>
      <c r="V6" s="16">
        <f t="shared" si="8"/>
        <v>2</v>
      </c>
      <c r="W6" s="20" t="str">
        <f t="shared" si="8"/>
        <v>of</v>
      </c>
      <c r="X6" s="33">
        <f t="shared" si="8"/>
        <v>320</v>
      </c>
      <c r="Y6" s="23"/>
      <c r="AA6">
        <f aca="true" ca="1" t="shared" si="12" ref="AA6:AA24">RAND()</f>
        <v>0.26560238577683304</v>
      </c>
      <c r="AB6">
        <f aca="true" t="shared" si="13" ref="AB6:AB24">IF(AA6&lt;0.5,2,4)</f>
        <v>2</v>
      </c>
    </row>
    <row r="7" spans="1:28" ht="24.75" customHeight="1">
      <c r="A7" s="9" t="s">
        <v>2</v>
      </c>
      <c r="B7" s="30">
        <f ca="1" t="shared" si="9"/>
        <v>3</v>
      </c>
      <c r="C7" s="31" t="s">
        <v>34</v>
      </c>
      <c r="D7" s="16">
        <f t="shared" si="10"/>
        <v>4</v>
      </c>
      <c r="E7" s="35" t="s">
        <v>35</v>
      </c>
      <c r="F7" s="32">
        <f ca="1" t="shared" si="11"/>
        <v>200</v>
      </c>
      <c r="G7" s="21" t="str">
        <f t="shared" si="0"/>
        <v>c.</v>
      </c>
      <c r="H7" s="30">
        <f t="shared" si="1"/>
        <v>3</v>
      </c>
      <c r="I7" s="20" t="str">
        <f t="shared" si="2"/>
        <v>/</v>
      </c>
      <c r="J7" s="16">
        <f t="shared" si="2"/>
        <v>4</v>
      </c>
      <c r="K7" s="20" t="str">
        <f t="shared" si="2"/>
        <v>of</v>
      </c>
      <c r="L7" s="33">
        <f t="shared" si="2"/>
        <v>200</v>
      </c>
      <c r="M7" s="22" t="str">
        <f t="shared" si="3"/>
        <v>c.</v>
      </c>
      <c r="N7" s="30">
        <f t="shared" si="4"/>
        <v>3</v>
      </c>
      <c r="O7" s="20" t="str">
        <f t="shared" si="5"/>
        <v>/</v>
      </c>
      <c r="P7" s="16">
        <f t="shared" si="5"/>
        <v>4</v>
      </c>
      <c r="Q7" s="20" t="str">
        <f t="shared" si="5"/>
        <v>of</v>
      </c>
      <c r="R7" s="33">
        <f t="shared" si="5"/>
        <v>200</v>
      </c>
      <c r="S7" s="22" t="str">
        <f t="shared" si="6"/>
        <v>c.</v>
      </c>
      <c r="T7" s="30">
        <f t="shared" si="7"/>
        <v>3</v>
      </c>
      <c r="U7" s="20" t="str">
        <f t="shared" si="8"/>
        <v>/</v>
      </c>
      <c r="V7" s="16">
        <f t="shared" si="8"/>
        <v>4</v>
      </c>
      <c r="W7" s="20" t="str">
        <f t="shared" si="8"/>
        <v>of</v>
      </c>
      <c r="X7" s="33">
        <f t="shared" si="8"/>
        <v>200</v>
      </c>
      <c r="Y7" s="23"/>
      <c r="Z7" s="29" t="str">
        <f>"/"</f>
        <v>/</v>
      </c>
      <c r="AA7">
        <f ca="1" t="shared" si="12"/>
        <v>0.9855182293781866</v>
      </c>
      <c r="AB7">
        <f t="shared" si="13"/>
        <v>4</v>
      </c>
    </row>
    <row r="8" spans="1:28" ht="24.75" customHeight="1">
      <c r="A8" s="9" t="s">
        <v>3</v>
      </c>
      <c r="B8" s="30">
        <f ca="1" t="shared" si="9"/>
        <v>2</v>
      </c>
      <c r="C8" s="31" t="s">
        <v>34</v>
      </c>
      <c r="D8" s="16">
        <f t="shared" si="10"/>
        <v>4</v>
      </c>
      <c r="E8" s="35" t="s">
        <v>35</v>
      </c>
      <c r="F8" s="32">
        <f ca="1" t="shared" si="11"/>
        <v>600</v>
      </c>
      <c r="G8" s="21" t="str">
        <f t="shared" si="0"/>
        <v>d.</v>
      </c>
      <c r="H8" s="30">
        <f t="shared" si="1"/>
        <v>2</v>
      </c>
      <c r="I8" s="20" t="str">
        <f t="shared" si="2"/>
        <v>/</v>
      </c>
      <c r="J8" s="16">
        <f t="shared" si="2"/>
        <v>4</v>
      </c>
      <c r="K8" s="20" t="str">
        <f t="shared" si="2"/>
        <v>of</v>
      </c>
      <c r="L8" s="33">
        <f t="shared" si="2"/>
        <v>600</v>
      </c>
      <c r="M8" s="22" t="str">
        <f t="shared" si="3"/>
        <v>d.</v>
      </c>
      <c r="N8" s="30">
        <f t="shared" si="4"/>
        <v>2</v>
      </c>
      <c r="O8" s="20" t="str">
        <f t="shared" si="5"/>
        <v>/</v>
      </c>
      <c r="P8" s="16">
        <f t="shared" si="5"/>
        <v>4</v>
      </c>
      <c r="Q8" s="20" t="str">
        <f t="shared" si="5"/>
        <v>of</v>
      </c>
      <c r="R8" s="33">
        <f t="shared" si="5"/>
        <v>600</v>
      </c>
      <c r="S8" s="22" t="str">
        <f t="shared" si="6"/>
        <v>d.</v>
      </c>
      <c r="T8" s="30">
        <f t="shared" si="7"/>
        <v>2</v>
      </c>
      <c r="U8" s="20" t="str">
        <f t="shared" si="8"/>
        <v>/</v>
      </c>
      <c r="V8" s="16">
        <f t="shared" si="8"/>
        <v>4</v>
      </c>
      <c r="W8" s="20" t="str">
        <f t="shared" si="8"/>
        <v>of</v>
      </c>
      <c r="X8" s="33">
        <f t="shared" si="8"/>
        <v>600</v>
      </c>
      <c r="Y8" s="23"/>
      <c r="Z8" s="29">
        <v>1</v>
      </c>
      <c r="AA8">
        <f ca="1" t="shared" si="12"/>
        <v>0.941484813984844</v>
      </c>
      <c r="AB8">
        <f t="shared" si="13"/>
        <v>4</v>
      </c>
    </row>
    <row r="9" spans="1:28" ht="24.75" customHeight="1">
      <c r="A9" s="9" t="s">
        <v>4</v>
      </c>
      <c r="B9" s="30">
        <f ca="1" t="shared" si="9"/>
        <v>3</v>
      </c>
      <c r="C9" s="31" t="s">
        <v>34</v>
      </c>
      <c r="D9" s="16">
        <f t="shared" si="10"/>
        <v>4</v>
      </c>
      <c r="E9" s="35" t="s">
        <v>35</v>
      </c>
      <c r="F9" s="32">
        <f ca="1" t="shared" si="11"/>
        <v>280</v>
      </c>
      <c r="G9" s="21" t="str">
        <f t="shared" si="0"/>
        <v>e.</v>
      </c>
      <c r="H9" s="30">
        <f t="shared" si="1"/>
        <v>3</v>
      </c>
      <c r="I9" s="20" t="str">
        <f t="shared" si="2"/>
        <v>/</v>
      </c>
      <c r="J9" s="16">
        <f t="shared" si="2"/>
        <v>4</v>
      </c>
      <c r="K9" s="20" t="str">
        <f t="shared" si="2"/>
        <v>of</v>
      </c>
      <c r="L9" s="33">
        <f t="shared" si="2"/>
        <v>280</v>
      </c>
      <c r="M9" s="22" t="str">
        <f t="shared" si="3"/>
        <v>e.</v>
      </c>
      <c r="N9" s="30">
        <f t="shared" si="4"/>
        <v>3</v>
      </c>
      <c r="O9" s="20" t="str">
        <f t="shared" si="5"/>
        <v>/</v>
      </c>
      <c r="P9" s="16">
        <f t="shared" si="5"/>
        <v>4</v>
      </c>
      <c r="Q9" s="20" t="str">
        <f t="shared" si="5"/>
        <v>of</v>
      </c>
      <c r="R9" s="33">
        <f t="shared" si="5"/>
        <v>280</v>
      </c>
      <c r="S9" s="22" t="str">
        <f t="shared" si="6"/>
        <v>e.</v>
      </c>
      <c r="T9" s="30">
        <f t="shared" si="7"/>
        <v>3</v>
      </c>
      <c r="U9" s="20" t="str">
        <f t="shared" si="8"/>
        <v>/</v>
      </c>
      <c r="V9" s="16">
        <f t="shared" si="8"/>
        <v>4</v>
      </c>
      <c r="W9" s="20" t="str">
        <f t="shared" si="8"/>
        <v>of</v>
      </c>
      <c r="X9" s="33">
        <f t="shared" si="8"/>
        <v>280</v>
      </c>
      <c r="Y9" s="23"/>
      <c r="Z9" s="29">
        <v>2</v>
      </c>
      <c r="AA9">
        <f ca="1" t="shared" si="12"/>
        <v>0.8174916693032261</v>
      </c>
      <c r="AB9">
        <f t="shared" si="13"/>
        <v>4</v>
      </c>
    </row>
    <row r="10" spans="1:28" ht="24.75" customHeight="1">
      <c r="A10" s="9" t="s">
        <v>5</v>
      </c>
      <c r="B10" s="30">
        <f ca="1" t="shared" si="9"/>
        <v>1</v>
      </c>
      <c r="C10" s="31" t="s">
        <v>34</v>
      </c>
      <c r="D10" s="16">
        <f t="shared" si="10"/>
        <v>2</v>
      </c>
      <c r="E10" s="35" t="s">
        <v>35</v>
      </c>
      <c r="F10" s="32">
        <f ca="1" t="shared" si="11"/>
        <v>340</v>
      </c>
      <c r="G10" s="21" t="str">
        <f t="shared" si="0"/>
        <v>f.</v>
      </c>
      <c r="H10" s="30">
        <f t="shared" si="1"/>
        <v>1</v>
      </c>
      <c r="I10" s="20" t="str">
        <f t="shared" si="2"/>
        <v>/</v>
      </c>
      <c r="J10" s="16">
        <f t="shared" si="2"/>
        <v>2</v>
      </c>
      <c r="K10" s="20" t="str">
        <f t="shared" si="2"/>
        <v>of</v>
      </c>
      <c r="L10" s="33">
        <f t="shared" si="2"/>
        <v>340</v>
      </c>
      <c r="M10" s="22" t="str">
        <f t="shared" si="3"/>
        <v>f.</v>
      </c>
      <c r="N10" s="30">
        <f t="shared" si="4"/>
        <v>1</v>
      </c>
      <c r="O10" s="20" t="str">
        <f t="shared" si="5"/>
        <v>/</v>
      </c>
      <c r="P10" s="16">
        <f t="shared" si="5"/>
        <v>2</v>
      </c>
      <c r="Q10" s="20" t="str">
        <f t="shared" si="5"/>
        <v>of</v>
      </c>
      <c r="R10" s="33">
        <f t="shared" si="5"/>
        <v>340</v>
      </c>
      <c r="S10" s="22" t="str">
        <f t="shared" si="6"/>
        <v>f.</v>
      </c>
      <c r="T10" s="30">
        <f t="shared" si="7"/>
        <v>1</v>
      </c>
      <c r="U10" s="20" t="str">
        <f t="shared" si="8"/>
        <v>/</v>
      </c>
      <c r="V10" s="16">
        <f t="shared" si="8"/>
        <v>2</v>
      </c>
      <c r="W10" s="20" t="str">
        <f t="shared" si="8"/>
        <v>of</v>
      </c>
      <c r="X10" s="33">
        <f t="shared" si="8"/>
        <v>340</v>
      </c>
      <c r="Y10" s="23"/>
      <c r="Z10" s="29">
        <v>3</v>
      </c>
      <c r="AA10">
        <f ca="1" t="shared" si="12"/>
        <v>0.37929786807485266</v>
      </c>
      <c r="AB10">
        <f t="shared" si="13"/>
        <v>2</v>
      </c>
    </row>
    <row r="11" spans="1:28" ht="24.75" customHeight="1">
      <c r="A11" s="9" t="s">
        <v>6</v>
      </c>
      <c r="B11" s="30">
        <f ca="1" t="shared" si="9"/>
        <v>3</v>
      </c>
      <c r="C11" s="31" t="s">
        <v>34</v>
      </c>
      <c r="D11" s="16">
        <f t="shared" si="10"/>
        <v>4</v>
      </c>
      <c r="E11" s="35" t="s">
        <v>35</v>
      </c>
      <c r="F11" s="32">
        <f ca="1" t="shared" si="11"/>
        <v>560</v>
      </c>
      <c r="G11" s="21" t="str">
        <f t="shared" si="0"/>
        <v>g.</v>
      </c>
      <c r="H11" s="30">
        <f t="shared" si="1"/>
        <v>3</v>
      </c>
      <c r="I11" s="20" t="str">
        <f t="shared" si="2"/>
        <v>/</v>
      </c>
      <c r="J11" s="16">
        <f t="shared" si="2"/>
        <v>4</v>
      </c>
      <c r="K11" s="20" t="str">
        <f t="shared" si="2"/>
        <v>of</v>
      </c>
      <c r="L11" s="33">
        <f t="shared" si="2"/>
        <v>560</v>
      </c>
      <c r="M11" s="22" t="str">
        <f t="shared" si="3"/>
        <v>g.</v>
      </c>
      <c r="N11" s="30">
        <f t="shared" si="4"/>
        <v>3</v>
      </c>
      <c r="O11" s="20" t="str">
        <f t="shared" si="5"/>
        <v>/</v>
      </c>
      <c r="P11" s="16">
        <f t="shared" si="5"/>
        <v>4</v>
      </c>
      <c r="Q11" s="20" t="str">
        <f t="shared" si="5"/>
        <v>of</v>
      </c>
      <c r="R11" s="33">
        <f t="shared" si="5"/>
        <v>560</v>
      </c>
      <c r="S11" s="22" t="str">
        <f t="shared" si="6"/>
        <v>g.</v>
      </c>
      <c r="T11" s="30">
        <f t="shared" si="7"/>
        <v>3</v>
      </c>
      <c r="U11" s="20" t="str">
        <f t="shared" si="8"/>
        <v>/</v>
      </c>
      <c r="V11" s="16">
        <f t="shared" si="8"/>
        <v>4</v>
      </c>
      <c r="W11" s="20" t="str">
        <f t="shared" si="8"/>
        <v>of</v>
      </c>
      <c r="X11" s="33">
        <f t="shared" si="8"/>
        <v>560</v>
      </c>
      <c r="Y11" s="23"/>
      <c r="Z11" s="29">
        <v>4</v>
      </c>
      <c r="AA11">
        <f ca="1" t="shared" si="12"/>
        <v>0.7477021497572027</v>
      </c>
      <c r="AB11">
        <f t="shared" si="13"/>
        <v>4</v>
      </c>
    </row>
    <row r="12" spans="1:28" ht="24.75" customHeight="1">
      <c r="A12" s="9" t="s">
        <v>7</v>
      </c>
      <c r="B12" s="30">
        <f ca="1" t="shared" si="9"/>
        <v>1</v>
      </c>
      <c r="C12" s="31" t="s">
        <v>34</v>
      </c>
      <c r="D12" s="16">
        <f t="shared" si="10"/>
        <v>2</v>
      </c>
      <c r="E12" s="35" t="s">
        <v>35</v>
      </c>
      <c r="F12" s="32">
        <f ca="1" t="shared" si="11"/>
        <v>180</v>
      </c>
      <c r="G12" s="21" t="str">
        <f t="shared" si="0"/>
        <v>h.</v>
      </c>
      <c r="H12" s="30">
        <f t="shared" si="1"/>
        <v>1</v>
      </c>
      <c r="I12" s="20" t="str">
        <f t="shared" si="2"/>
        <v>/</v>
      </c>
      <c r="J12" s="16">
        <f t="shared" si="2"/>
        <v>2</v>
      </c>
      <c r="K12" s="20" t="str">
        <f t="shared" si="2"/>
        <v>of</v>
      </c>
      <c r="L12" s="33">
        <f t="shared" si="2"/>
        <v>180</v>
      </c>
      <c r="M12" s="22" t="str">
        <f t="shared" si="3"/>
        <v>h.</v>
      </c>
      <c r="N12" s="30">
        <f t="shared" si="4"/>
        <v>1</v>
      </c>
      <c r="O12" s="20" t="str">
        <f t="shared" si="5"/>
        <v>/</v>
      </c>
      <c r="P12" s="16">
        <f t="shared" si="5"/>
        <v>2</v>
      </c>
      <c r="Q12" s="20" t="str">
        <f t="shared" si="5"/>
        <v>of</v>
      </c>
      <c r="R12" s="33">
        <f t="shared" si="5"/>
        <v>180</v>
      </c>
      <c r="S12" s="22" t="str">
        <f t="shared" si="6"/>
        <v>h.</v>
      </c>
      <c r="T12" s="30">
        <f t="shared" si="7"/>
        <v>1</v>
      </c>
      <c r="U12" s="20" t="str">
        <f t="shared" si="8"/>
        <v>/</v>
      </c>
      <c r="V12" s="16">
        <f t="shared" si="8"/>
        <v>2</v>
      </c>
      <c r="W12" s="20" t="str">
        <f t="shared" si="8"/>
        <v>of</v>
      </c>
      <c r="X12" s="33">
        <f t="shared" si="8"/>
        <v>180</v>
      </c>
      <c r="Y12" s="23"/>
      <c r="Z12" s="29">
        <v>7</v>
      </c>
      <c r="AA12">
        <f ca="1" t="shared" si="12"/>
        <v>0.3209416465569095</v>
      </c>
      <c r="AB12">
        <f t="shared" si="13"/>
        <v>2</v>
      </c>
    </row>
    <row r="13" spans="1:28" ht="24.75" customHeight="1">
      <c r="A13" s="9" t="s">
        <v>8</v>
      </c>
      <c r="B13" s="30">
        <f ca="1" t="shared" si="9"/>
        <v>3</v>
      </c>
      <c r="C13" s="31" t="s">
        <v>34</v>
      </c>
      <c r="D13" s="16">
        <f t="shared" si="10"/>
        <v>4</v>
      </c>
      <c r="E13" s="35" t="s">
        <v>35</v>
      </c>
      <c r="F13" s="32">
        <f ca="1" t="shared" si="11"/>
        <v>760</v>
      </c>
      <c r="G13" s="21" t="str">
        <f t="shared" si="0"/>
        <v>i.</v>
      </c>
      <c r="H13" s="30">
        <f t="shared" si="1"/>
        <v>3</v>
      </c>
      <c r="I13" s="20" t="str">
        <f t="shared" si="2"/>
        <v>/</v>
      </c>
      <c r="J13" s="16">
        <f t="shared" si="2"/>
        <v>4</v>
      </c>
      <c r="K13" s="20" t="str">
        <f t="shared" si="2"/>
        <v>of</v>
      </c>
      <c r="L13" s="33">
        <f t="shared" si="2"/>
        <v>760</v>
      </c>
      <c r="M13" s="22" t="str">
        <f t="shared" si="3"/>
        <v>i.</v>
      </c>
      <c r="N13" s="30">
        <f t="shared" si="4"/>
        <v>3</v>
      </c>
      <c r="O13" s="20" t="str">
        <f t="shared" si="5"/>
        <v>/</v>
      </c>
      <c r="P13" s="16">
        <f t="shared" si="5"/>
        <v>4</v>
      </c>
      <c r="Q13" s="20" t="str">
        <f t="shared" si="5"/>
        <v>of</v>
      </c>
      <c r="R13" s="33">
        <f t="shared" si="5"/>
        <v>760</v>
      </c>
      <c r="S13" s="22" t="str">
        <f t="shared" si="6"/>
        <v>i.</v>
      </c>
      <c r="T13" s="30">
        <f t="shared" si="7"/>
        <v>3</v>
      </c>
      <c r="U13" s="20" t="str">
        <f t="shared" si="8"/>
        <v>/</v>
      </c>
      <c r="V13" s="16">
        <f t="shared" si="8"/>
        <v>4</v>
      </c>
      <c r="W13" s="20" t="str">
        <f t="shared" si="8"/>
        <v>of</v>
      </c>
      <c r="X13" s="33">
        <f t="shared" si="8"/>
        <v>760</v>
      </c>
      <c r="Y13" s="23"/>
      <c r="Z13" s="29" t="s">
        <v>25</v>
      </c>
      <c r="AA13">
        <f ca="1" t="shared" si="12"/>
        <v>0.8096265966338136</v>
      </c>
      <c r="AB13">
        <f t="shared" si="13"/>
        <v>4</v>
      </c>
    </row>
    <row r="14" spans="1:28" ht="24.75" customHeight="1">
      <c r="A14" s="9" t="s">
        <v>9</v>
      </c>
      <c r="B14" s="30">
        <f ca="1" t="shared" si="9"/>
        <v>1</v>
      </c>
      <c r="C14" s="31" t="s">
        <v>34</v>
      </c>
      <c r="D14" s="16">
        <f t="shared" si="10"/>
        <v>4</v>
      </c>
      <c r="E14" s="35" t="s">
        <v>35</v>
      </c>
      <c r="F14" s="32">
        <f ca="1" t="shared" si="11"/>
        <v>520</v>
      </c>
      <c r="G14" s="21" t="str">
        <f t="shared" si="0"/>
        <v>j.</v>
      </c>
      <c r="H14" s="30">
        <f t="shared" si="1"/>
        <v>1</v>
      </c>
      <c r="I14" s="20" t="str">
        <f t="shared" si="2"/>
        <v>/</v>
      </c>
      <c r="J14" s="16">
        <f t="shared" si="2"/>
        <v>4</v>
      </c>
      <c r="K14" s="20" t="str">
        <f t="shared" si="2"/>
        <v>of</v>
      </c>
      <c r="L14" s="33">
        <f t="shared" si="2"/>
        <v>520</v>
      </c>
      <c r="M14" s="22" t="str">
        <f t="shared" si="3"/>
        <v>j.</v>
      </c>
      <c r="N14" s="30">
        <f t="shared" si="4"/>
        <v>1</v>
      </c>
      <c r="O14" s="20" t="str">
        <f t="shared" si="5"/>
        <v>/</v>
      </c>
      <c r="P14" s="16">
        <f t="shared" si="5"/>
        <v>4</v>
      </c>
      <c r="Q14" s="20" t="str">
        <f t="shared" si="5"/>
        <v>of</v>
      </c>
      <c r="R14" s="33">
        <f t="shared" si="5"/>
        <v>520</v>
      </c>
      <c r="S14" s="22" t="str">
        <f t="shared" si="6"/>
        <v>j.</v>
      </c>
      <c r="T14" s="30">
        <f t="shared" si="7"/>
        <v>1</v>
      </c>
      <c r="U14" s="20" t="str">
        <f t="shared" si="8"/>
        <v>/</v>
      </c>
      <c r="V14" s="16">
        <f t="shared" si="8"/>
        <v>4</v>
      </c>
      <c r="W14" s="20" t="str">
        <f t="shared" si="8"/>
        <v>of</v>
      </c>
      <c r="X14" s="33">
        <f t="shared" si="8"/>
        <v>520</v>
      </c>
      <c r="Y14" s="23"/>
      <c r="Z14" s="29" t="s">
        <v>26</v>
      </c>
      <c r="AA14">
        <f ca="1" t="shared" si="12"/>
        <v>0.5426450156687612</v>
      </c>
      <c r="AB14">
        <f t="shared" si="13"/>
        <v>4</v>
      </c>
    </row>
    <row r="15" spans="1:28" ht="24.75" customHeight="1">
      <c r="A15" s="9" t="s">
        <v>10</v>
      </c>
      <c r="B15" s="30">
        <f ca="1" t="shared" si="9"/>
        <v>1</v>
      </c>
      <c r="C15" s="31" t="s">
        <v>34</v>
      </c>
      <c r="D15" s="16">
        <f t="shared" si="10"/>
        <v>4</v>
      </c>
      <c r="E15" s="35" t="s">
        <v>35</v>
      </c>
      <c r="F15" s="32">
        <f ca="1" t="shared" si="11"/>
        <v>520</v>
      </c>
      <c r="G15" s="21" t="str">
        <f t="shared" si="0"/>
        <v>k.</v>
      </c>
      <c r="H15" s="30">
        <f t="shared" si="1"/>
        <v>1</v>
      </c>
      <c r="I15" s="20" t="str">
        <f t="shared" si="2"/>
        <v>/</v>
      </c>
      <c r="J15" s="16">
        <f t="shared" si="2"/>
        <v>4</v>
      </c>
      <c r="K15" s="20" t="str">
        <f t="shared" si="2"/>
        <v>of</v>
      </c>
      <c r="L15" s="33">
        <f t="shared" si="2"/>
        <v>520</v>
      </c>
      <c r="M15" s="22" t="str">
        <f t="shared" si="3"/>
        <v>k.</v>
      </c>
      <c r="N15" s="30">
        <f t="shared" si="4"/>
        <v>1</v>
      </c>
      <c r="O15" s="20" t="str">
        <f t="shared" si="5"/>
        <v>/</v>
      </c>
      <c r="P15" s="16">
        <f t="shared" si="5"/>
        <v>4</v>
      </c>
      <c r="Q15" s="20" t="str">
        <f t="shared" si="5"/>
        <v>of</v>
      </c>
      <c r="R15" s="33">
        <f t="shared" si="5"/>
        <v>520</v>
      </c>
      <c r="S15" s="22" t="str">
        <f t="shared" si="6"/>
        <v>k.</v>
      </c>
      <c r="T15" s="30">
        <f t="shared" si="7"/>
        <v>1</v>
      </c>
      <c r="U15" s="20" t="str">
        <f t="shared" si="8"/>
        <v>/</v>
      </c>
      <c r="V15" s="16">
        <f t="shared" si="8"/>
        <v>4</v>
      </c>
      <c r="W15" s="20" t="str">
        <f t="shared" si="8"/>
        <v>of</v>
      </c>
      <c r="X15" s="33">
        <f t="shared" si="8"/>
        <v>520</v>
      </c>
      <c r="Y15" s="23"/>
      <c r="Z15" s="29" t="s">
        <v>27</v>
      </c>
      <c r="AA15">
        <f ca="1" t="shared" si="12"/>
        <v>0.6759556713306323</v>
      </c>
      <c r="AB15">
        <f t="shared" si="13"/>
        <v>4</v>
      </c>
    </row>
    <row r="16" spans="1:28" ht="24.75" customHeight="1">
      <c r="A16" s="9" t="s">
        <v>11</v>
      </c>
      <c r="B16" s="30">
        <f ca="1" t="shared" si="9"/>
        <v>1</v>
      </c>
      <c r="C16" s="31" t="s">
        <v>34</v>
      </c>
      <c r="D16" s="16">
        <f t="shared" si="10"/>
        <v>2</v>
      </c>
      <c r="E16" s="35" t="s">
        <v>35</v>
      </c>
      <c r="F16" s="32">
        <f ca="1" t="shared" si="11"/>
        <v>240</v>
      </c>
      <c r="G16" s="21" t="str">
        <f t="shared" si="0"/>
        <v>l.</v>
      </c>
      <c r="H16" s="30">
        <f t="shared" si="1"/>
        <v>1</v>
      </c>
      <c r="I16" s="20" t="str">
        <f t="shared" si="2"/>
        <v>/</v>
      </c>
      <c r="J16" s="16">
        <f t="shared" si="2"/>
        <v>2</v>
      </c>
      <c r="K16" s="20" t="str">
        <f t="shared" si="2"/>
        <v>of</v>
      </c>
      <c r="L16" s="33">
        <f t="shared" si="2"/>
        <v>240</v>
      </c>
      <c r="M16" s="22" t="str">
        <f t="shared" si="3"/>
        <v>l.</v>
      </c>
      <c r="N16" s="30">
        <f t="shared" si="4"/>
        <v>1</v>
      </c>
      <c r="O16" s="20" t="str">
        <f t="shared" si="5"/>
        <v>/</v>
      </c>
      <c r="P16" s="16">
        <f t="shared" si="5"/>
        <v>2</v>
      </c>
      <c r="Q16" s="20" t="str">
        <f t="shared" si="5"/>
        <v>of</v>
      </c>
      <c r="R16" s="33">
        <f t="shared" si="5"/>
        <v>240</v>
      </c>
      <c r="S16" s="22" t="str">
        <f t="shared" si="6"/>
        <v>l.</v>
      </c>
      <c r="T16" s="30">
        <f t="shared" si="7"/>
        <v>1</v>
      </c>
      <c r="U16" s="20" t="str">
        <f t="shared" si="8"/>
        <v>/</v>
      </c>
      <c r="V16" s="16">
        <f t="shared" si="8"/>
        <v>2</v>
      </c>
      <c r="W16" s="20" t="str">
        <f t="shared" si="8"/>
        <v>of</v>
      </c>
      <c r="X16" s="33">
        <f t="shared" si="8"/>
        <v>240</v>
      </c>
      <c r="Y16" s="23"/>
      <c r="Z16" s="29" t="s">
        <v>28</v>
      </c>
      <c r="AA16">
        <f ca="1" t="shared" si="12"/>
        <v>0.11431677708871657</v>
      </c>
      <c r="AB16">
        <f t="shared" si="13"/>
        <v>2</v>
      </c>
    </row>
    <row r="17" spans="1:28" ht="24.75" customHeight="1">
      <c r="A17" s="9" t="s">
        <v>12</v>
      </c>
      <c r="B17" s="30">
        <f ca="1" t="shared" si="9"/>
        <v>1</v>
      </c>
      <c r="C17" s="31" t="s">
        <v>34</v>
      </c>
      <c r="D17" s="16">
        <f t="shared" si="10"/>
        <v>2</v>
      </c>
      <c r="E17" s="35" t="s">
        <v>35</v>
      </c>
      <c r="F17" s="32">
        <f ca="1" t="shared" si="11"/>
        <v>160</v>
      </c>
      <c r="G17" s="21" t="str">
        <f t="shared" si="0"/>
        <v>m.</v>
      </c>
      <c r="H17" s="30">
        <f t="shared" si="1"/>
        <v>1</v>
      </c>
      <c r="I17" s="20" t="str">
        <f t="shared" si="2"/>
        <v>/</v>
      </c>
      <c r="J17" s="16">
        <f t="shared" si="2"/>
        <v>2</v>
      </c>
      <c r="K17" s="20" t="str">
        <f t="shared" si="2"/>
        <v>of</v>
      </c>
      <c r="L17" s="33">
        <f t="shared" si="2"/>
        <v>160</v>
      </c>
      <c r="M17" s="22" t="str">
        <f t="shared" si="3"/>
        <v>m.</v>
      </c>
      <c r="N17" s="30">
        <f t="shared" si="4"/>
        <v>1</v>
      </c>
      <c r="O17" s="20" t="str">
        <f t="shared" si="5"/>
        <v>/</v>
      </c>
      <c r="P17" s="16">
        <f t="shared" si="5"/>
        <v>2</v>
      </c>
      <c r="Q17" s="20" t="str">
        <f t="shared" si="5"/>
        <v>of</v>
      </c>
      <c r="R17" s="33">
        <f t="shared" si="5"/>
        <v>160</v>
      </c>
      <c r="S17" s="22" t="str">
        <f t="shared" si="6"/>
        <v>m.</v>
      </c>
      <c r="T17" s="30">
        <f t="shared" si="7"/>
        <v>1</v>
      </c>
      <c r="U17" s="20" t="str">
        <f t="shared" si="8"/>
        <v>/</v>
      </c>
      <c r="V17" s="16">
        <f t="shared" si="8"/>
        <v>2</v>
      </c>
      <c r="W17" s="20" t="str">
        <f t="shared" si="8"/>
        <v>of</v>
      </c>
      <c r="X17" s="33">
        <f t="shared" si="8"/>
        <v>160</v>
      </c>
      <c r="Y17" s="23"/>
      <c r="Z17" s="29" t="s">
        <v>29</v>
      </c>
      <c r="AA17">
        <f ca="1" t="shared" si="12"/>
        <v>0.4100914364490329</v>
      </c>
      <c r="AB17">
        <f t="shared" si="13"/>
        <v>2</v>
      </c>
    </row>
    <row r="18" spans="1:28" ht="24.75" customHeight="1">
      <c r="A18" s="9" t="s">
        <v>13</v>
      </c>
      <c r="B18" s="30">
        <f ca="1" t="shared" si="9"/>
        <v>3</v>
      </c>
      <c r="C18" s="31" t="s">
        <v>34</v>
      </c>
      <c r="D18" s="16">
        <f t="shared" si="10"/>
        <v>4</v>
      </c>
      <c r="E18" s="35" t="s">
        <v>35</v>
      </c>
      <c r="F18" s="32">
        <f ca="1" t="shared" si="11"/>
        <v>160</v>
      </c>
      <c r="G18" s="21" t="str">
        <f t="shared" si="0"/>
        <v>n.</v>
      </c>
      <c r="H18" s="30">
        <f t="shared" si="1"/>
        <v>3</v>
      </c>
      <c r="I18" s="20" t="str">
        <f t="shared" si="2"/>
        <v>/</v>
      </c>
      <c r="J18" s="16">
        <f t="shared" si="2"/>
        <v>4</v>
      </c>
      <c r="K18" s="20" t="str">
        <f t="shared" si="2"/>
        <v>of</v>
      </c>
      <c r="L18" s="33">
        <f t="shared" si="2"/>
        <v>160</v>
      </c>
      <c r="M18" s="22" t="str">
        <f t="shared" si="3"/>
        <v>n.</v>
      </c>
      <c r="N18" s="30">
        <f t="shared" si="4"/>
        <v>3</v>
      </c>
      <c r="O18" s="20" t="str">
        <f t="shared" si="5"/>
        <v>/</v>
      </c>
      <c r="P18" s="16">
        <f t="shared" si="5"/>
        <v>4</v>
      </c>
      <c r="Q18" s="20" t="str">
        <f t="shared" si="5"/>
        <v>of</v>
      </c>
      <c r="R18" s="33">
        <f t="shared" si="5"/>
        <v>160</v>
      </c>
      <c r="S18" s="22" t="str">
        <f t="shared" si="6"/>
        <v>n.</v>
      </c>
      <c r="T18" s="30">
        <f t="shared" si="7"/>
        <v>3</v>
      </c>
      <c r="U18" s="20" t="str">
        <f t="shared" si="8"/>
        <v>/</v>
      </c>
      <c r="V18" s="16">
        <f t="shared" si="8"/>
        <v>4</v>
      </c>
      <c r="W18" s="20" t="str">
        <f t="shared" si="8"/>
        <v>of</v>
      </c>
      <c r="X18" s="33">
        <f t="shared" si="8"/>
        <v>160</v>
      </c>
      <c r="Y18" s="23"/>
      <c r="Z18" s="29" t="s">
        <v>30</v>
      </c>
      <c r="AA18">
        <f ca="1" t="shared" si="12"/>
        <v>0.5173114672410035</v>
      </c>
      <c r="AB18">
        <f t="shared" si="13"/>
        <v>4</v>
      </c>
    </row>
    <row r="19" spans="1:28" ht="24.75" customHeight="1">
      <c r="A19" s="9" t="s">
        <v>14</v>
      </c>
      <c r="B19" s="30">
        <f ca="1" t="shared" si="9"/>
        <v>1</v>
      </c>
      <c r="C19" s="31" t="s">
        <v>34</v>
      </c>
      <c r="D19" s="16">
        <f t="shared" si="10"/>
        <v>2</v>
      </c>
      <c r="E19" s="35" t="s">
        <v>35</v>
      </c>
      <c r="F19" s="32">
        <f ca="1" t="shared" si="11"/>
        <v>180</v>
      </c>
      <c r="G19" s="21" t="str">
        <f t="shared" si="0"/>
        <v>o.</v>
      </c>
      <c r="H19" s="30">
        <f t="shared" si="1"/>
        <v>1</v>
      </c>
      <c r="I19" s="20" t="str">
        <f t="shared" si="2"/>
        <v>/</v>
      </c>
      <c r="J19" s="16">
        <f t="shared" si="2"/>
        <v>2</v>
      </c>
      <c r="K19" s="20" t="str">
        <f t="shared" si="2"/>
        <v>of</v>
      </c>
      <c r="L19" s="33">
        <f t="shared" si="2"/>
        <v>180</v>
      </c>
      <c r="M19" s="22" t="str">
        <f t="shared" si="3"/>
        <v>o.</v>
      </c>
      <c r="N19" s="30">
        <f t="shared" si="4"/>
        <v>1</v>
      </c>
      <c r="O19" s="20" t="str">
        <f t="shared" si="5"/>
        <v>/</v>
      </c>
      <c r="P19" s="16">
        <f t="shared" si="5"/>
        <v>2</v>
      </c>
      <c r="Q19" s="20" t="str">
        <f t="shared" si="5"/>
        <v>of</v>
      </c>
      <c r="R19" s="33">
        <f t="shared" si="5"/>
        <v>180</v>
      </c>
      <c r="S19" s="22" t="str">
        <f t="shared" si="6"/>
        <v>o.</v>
      </c>
      <c r="T19" s="30">
        <f t="shared" si="7"/>
        <v>1</v>
      </c>
      <c r="U19" s="20" t="str">
        <f t="shared" si="8"/>
        <v>/</v>
      </c>
      <c r="V19" s="16">
        <f t="shared" si="8"/>
        <v>2</v>
      </c>
      <c r="W19" s="20" t="str">
        <f t="shared" si="8"/>
        <v>of</v>
      </c>
      <c r="X19" s="33">
        <f t="shared" si="8"/>
        <v>180</v>
      </c>
      <c r="Y19" s="23"/>
      <c r="Z19" s="29" t="s">
        <v>31</v>
      </c>
      <c r="AA19">
        <f ca="1" t="shared" si="12"/>
        <v>0.0765646331094676</v>
      </c>
      <c r="AB19">
        <f t="shared" si="13"/>
        <v>2</v>
      </c>
    </row>
    <row r="20" spans="1:28" ht="24.75" customHeight="1">
      <c r="A20" s="9" t="s">
        <v>15</v>
      </c>
      <c r="B20" s="30">
        <f ca="1" t="shared" si="9"/>
        <v>1</v>
      </c>
      <c r="C20" s="31" t="s">
        <v>34</v>
      </c>
      <c r="D20" s="16">
        <f t="shared" si="10"/>
        <v>2</v>
      </c>
      <c r="E20" s="35" t="s">
        <v>35</v>
      </c>
      <c r="F20" s="32">
        <f ca="1" t="shared" si="11"/>
        <v>160</v>
      </c>
      <c r="G20" s="21" t="str">
        <f t="shared" si="0"/>
        <v>p.</v>
      </c>
      <c r="H20" s="30">
        <f t="shared" si="1"/>
        <v>1</v>
      </c>
      <c r="I20" s="20" t="str">
        <f t="shared" si="2"/>
        <v>/</v>
      </c>
      <c r="J20" s="16">
        <f t="shared" si="2"/>
        <v>2</v>
      </c>
      <c r="K20" s="20" t="str">
        <f t="shared" si="2"/>
        <v>of</v>
      </c>
      <c r="L20" s="33">
        <f t="shared" si="2"/>
        <v>160</v>
      </c>
      <c r="M20" s="22" t="str">
        <f t="shared" si="3"/>
        <v>p.</v>
      </c>
      <c r="N20" s="30">
        <f t="shared" si="4"/>
        <v>1</v>
      </c>
      <c r="O20" s="20" t="str">
        <f t="shared" si="5"/>
        <v>/</v>
      </c>
      <c r="P20" s="16">
        <f t="shared" si="5"/>
        <v>2</v>
      </c>
      <c r="Q20" s="20" t="str">
        <f t="shared" si="5"/>
        <v>of</v>
      </c>
      <c r="R20" s="33">
        <f t="shared" si="5"/>
        <v>160</v>
      </c>
      <c r="S20" s="22" t="str">
        <f t="shared" si="6"/>
        <v>p.</v>
      </c>
      <c r="T20" s="30">
        <f t="shared" si="7"/>
        <v>1</v>
      </c>
      <c r="U20" s="20" t="str">
        <f t="shared" si="8"/>
        <v>/</v>
      </c>
      <c r="V20" s="16">
        <f t="shared" si="8"/>
        <v>2</v>
      </c>
      <c r="W20" s="20" t="str">
        <f t="shared" si="8"/>
        <v>of</v>
      </c>
      <c r="X20" s="33">
        <f t="shared" si="8"/>
        <v>160</v>
      </c>
      <c r="Y20" s="23"/>
      <c r="Z20" s="29" t="s">
        <v>32</v>
      </c>
      <c r="AA20">
        <f ca="1" t="shared" si="12"/>
        <v>0.054308580814280916</v>
      </c>
      <c r="AB20">
        <f t="shared" si="13"/>
        <v>2</v>
      </c>
    </row>
    <row r="21" spans="1:28" ht="24.75" customHeight="1">
      <c r="A21" s="9" t="s">
        <v>16</v>
      </c>
      <c r="B21" s="30">
        <f ca="1" t="shared" si="9"/>
        <v>1</v>
      </c>
      <c r="C21" s="31" t="s">
        <v>34</v>
      </c>
      <c r="D21" s="16">
        <f t="shared" si="10"/>
        <v>2</v>
      </c>
      <c r="E21" s="35" t="s">
        <v>35</v>
      </c>
      <c r="F21" s="32">
        <f ca="1" t="shared" si="11"/>
        <v>300</v>
      </c>
      <c r="G21" s="21" t="str">
        <f t="shared" si="0"/>
        <v>q.</v>
      </c>
      <c r="H21" s="30">
        <f t="shared" si="1"/>
        <v>1</v>
      </c>
      <c r="I21" s="20" t="str">
        <f aca="true" t="shared" si="14" ref="I21:L24">C21</f>
        <v>/</v>
      </c>
      <c r="J21" s="16">
        <f t="shared" si="14"/>
        <v>2</v>
      </c>
      <c r="K21" s="20" t="str">
        <f t="shared" si="14"/>
        <v>of</v>
      </c>
      <c r="L21" s="33">
        <f t="shared" si="14"/>
        <v>300</v>
      </c>
      <c r="M21" s="22" t="str">
        <f t="shared" si="3"/>
        <v>q.</v>
      </c>
      <c r="N21" s="30">
        <f t="shared" si="4"/>
        <v>1</v>
      </c>
      <c r="O21" s="20" t="str">
        <f aca="true" t="shared" si="15" ref="O21:R24">C21</f>
        <v>/</v>
      </c>
      <c r="P21" s="16">
        <f t="shared" si="15"/>
        <v>2</v>
      </c>
      <c r="Q21" s="20" t="str">
        <f t="shared" si="15"/>
        <v>of</v>
      </c>
      <c r="R21" s="33">
        <f t="shared" si="15"/>
        <v>300</v>
      </c>
      <c r="S21" s="22" t="str">
        <f t="shared" si="6"/>
        <v>q.</v>
      </c>
      <c r="T21" s="30">
        <f t="shared" si="7"/>
        <v>1</v>
      </c>
      <c r="U21" s="20" t="str">
        <f aca="true" t="shared" si="16" ref="U21:X24">C21</f>
        <v>/</v>
      </c>
      <c r="V21" s="16">
        <f t="shared" si="16"/>
        <v>2</v>
      </c>
      <c r="W21" s="20" t="str">
        <f t="shared" si="16"/>
        <v>of</v>
      </c>
      <c r="X21" s="33">
        <f t="shared" si="16"/>
        <v>300</v>
      </c>
      <c r="Y21" s="23"/>
      <c r="Z21" s="29" t="s">
        <v>33</v>
      </c>
      <c r="AA21">
        <f ca="1" t="shared" si="12"/>
        <v>0.19376433860383724</v>
      </c>
      <c r="AB21">
        <f t="shared" si="13"/>
        <v>2</v>
      </c>
    </row>
    <row r="22" spans="1:28" ht="24.75" customHeight="1">
      <c r="A22" s="9" t="s">
        <v>17</v>
      </c>
      <c r="B22" s="30">
        <f ca="1" t="shared" si="9"/>
        <v>1</v>
      </c>
      <c r="C22" s="31" t="s">
        <v>34</v>
      </c>
      <c r="D22" s="16">
        <f t="shared" si="10"/>
        <v>2</v>
      </c>
      <c r="E22" s="35" t="s">
        <v>35</v>
      </c>
      <c r="F22" s="32">
        <f ca="1" t="shared" si="11"/>
        <v>180</v>
      </c>
      <c r="G22" s="21" t="str">
        <f t="shared" si="0"/>
        <v>r.</v>
      </c>
      <c r="H22" s="30">
        <f t="shared" si="1"/>
        <v>1</v>
      </c>
      <c r="I22" s="20" t="str">
        <f t="shared" si="14"/>
        <v>/</v>
      </c>
      <c r="J22" s="16">
        <f t="shared" si="14"/>
        <v>2</v>
      </c>
      <c r="K22" s="20" t="str">
        <f t="shared" si="14"/>
        <v>of</v>
      </c>
      <c r="L22" s="33">
        <f t="shared" si="14"/>
        <v>180</v>
      </c>
      <c r="M22" s="22" t="str">
        <f t="shared" si="3"/>
        <v>r.</v>
      </c>
      <c r="N22" s="30">
        <f t="shared" si="4"/>
        <v>1</v>
      </c>
      <c r="O22" s="20" t="str">
        <f t="shared" si="15"/>
        <v>/</v>
      </c>
      <c r="P22" s="16">
        <f t="shared" si="15"/>
        <v>2</v>
      </c>
      <c r="Q22" s="20" t="str">
        <f t="shared" si="15"/>
        <v>of</v>
      </c>
      <c r="R22" s="33">
        <f t="shared" si="15"/>
        <v>180</v>
      </c>
      <c r="S22" s="22" t="str">
        <f t="shared" si="6"/>
        <v>r.</v>
      </c>
      <c r="T22" s="30">
        <f t="shared" si="7"/>
        <v>1</v>
      </c>
      <c r="U22" s="20" t="str">
        <f t="shared" si="16"/>
        <v>/</v>
      </c>
      <c r="V22" s="16">
        <f t="shared" si="16"/>
        <v>2</v>
      </c>
      <c r="W22" s="20" t="str">
        <f t="shared" si="16"/>
        <v>of</v>
      </c>
      <c r="X22" s="33">
        <f t="shared" si="16"/>
        <v>180</v>
      </c>
      <c r="Y22" s="23"/>
      <c r="AA22">
        <f ca="1" t="shared" si="12"/>
        <v>0.4415616718267876</v>
      </c>
      <c r="AB22">
        <f t="shared" si="13"/>
        <v>2</v>
      </c>
    </row>
    <row r="23" spans="1:28" ht="24.75" customHeight="1">
      <c r="A23" s="9" t="s">
        <v>18</v>
      </c>
      <c r="B23" s="30">
        <f ca="1" t="shared" si="9"/>
        <v>1</v>
      </c>
      <c r="C23" s="31" t="s">
        <v>34</v>
      </c>
      <c r="D23" s="16">
        <f t="shared" si="10"/>
        <v>2</v>
      </c>
      <c r="E23" s="35" t="s">
        <v>35</v>
      </c>
      <c r="F23" s="32">
        <f ca="1" t="shared" si="11"/>
        <v>380</v>
      </c>
      <c r="G23" s="21" t="str">
        <f t="shared" si="0"/>
        <v>s.</v>
      </c>
      <c r="H23" s="30">
        <f t="shared" si="1"/>
        <v>1</v>
      </c>
      <c r="I23" s="20" t="str">
        <f t="shared" si="14"/>
        <v>/</v>
      </c>
      <c r="J23" s="16">
        <f t="shared" si="14"/>
        <v>2</v>
      </c>
      <c r="K23" s="20" t="str">
        <f t="shared" si="14"/>
        <v>of</v>
      </c>
      <c r="L23" s="33">
        <f t="shared" si="14"/>
        <v>380</v>
      </c>
      <c r="M23" s="22" t="str">
        <f t="shared" si="3"/>
        <v>s.</v>
      </c>
      <c r="N23" s="30">
        <f t="shared" si="4"/>
        <v>1</v>
      </c>
      <c r="O23" s="20" t="str">
        <f t="shared" si="15"/>
        <v>/</v>
      </c>
      <c r="P23" s="16">
        <f t="shared" si="15"/>
        <v>2</v>
      </c>
      <c r="Q23" s="20" t="str">
        <f t="shared" si="15"/>
        <v>of</v>
      </c>
      <c r="R23" s="33">
        <f t="shared" si="15"/>
        <v>380</v>
      </c>
      <c r="S23" s="22" t="str">
        <f t="shared" si="6"/>
        <v>s.</v>
      </c>
      <c r="T23" s="30">
        <f t="shared" si="7"/>
        <v>1</v>
      </c>
      <c r="U23" s="20" t="str">
        <f t="shared" si="16"/>
        <v>/</v>
      </c>
      <c r="V23" s="16">
        <f t="shared" si="16"/>
        <v>2</v>
      </c>
      <c r="W23" s="20" t="str">
        <f t="shared" si="16"/>
        <v>of</v>
      </c>
      <c r="X23" s="33">
        <f t="shared" si="16"/>
        <v>380</v>
      </c>
      <c r="Y23" s="23"/>
      <c r="AA23">
        <f ca="1" t="shared" si="12"/>
        <v>0.4631776807405541</v>
      </c>
      <c r="AB23">
        <f t="shared" si="13"/>
        <v>2</v>
      </c>
    </row>
    <row r="24" spans="1:28" ht="24.75" customHeight="1">
      <c r="A24" s="9" t="s">
        <v>19</v>
      </c>
      <c r="B24" s="30">
        <f ca="1" t="shared" si="9"/>
        <v>1</v>
      </c>
      <c r="C24" s="31" t="s">
        <v>34</v>
      </c>
      <c r="D24" s="16">
        <f t="shared" si="10"/>
        <v>2</v>
      </c>
      <c r="E24" s="35" t="s">
        <v>35</v>
      </c>
      <c r="F24" s="32">
        <f ca="1" t="shared" si="11"/>
        <v>160</v>
      </c>
      <c r="G24" s="21" t="str">
        <f t="shared" si="0"/>
        <v>t.</v>
      </c>
      <c r="H24" s="30">
        <f t="shared" si="1"/>
        <v>1</v>
      </c>
      <c r="I24" s="20" t="str">
        <f t="shared" si="14"/>
        <v>/</v>
      </c>
      <c r="J24" s="16">
        <f t="shared" si="14"/>
        <v>2</v>
      </c>
      <c r="K24" s="20" t="str">
        <f t="shared" si="14"/>
        <v>of</v>
      </c>
      <c r="L24" s="33">
        <f t="shared" si="14"/>
        <v>160</v>
      </c>
      <c r="M24" s="22" t="str">
        <f t="shared" si="3"/>
        <v>t.</v>
      </c>
      <c r="N24" s="30">
        <f t="shared" si="4"/>
        <v>1</v>
      </c>
      <c r="O24" s="20" t="str">
        <f t="shared" si="15"/>
        <v>/</v>
      </c>
      <c r="P24" s="16">
        <f t="shared" si="15"/>
        <v>2</v>
      </c>
      <c r="Q24" s="20" t="str">
        <f t="shared" si="15"/>
        <v>of</v>
      </c>
      <c r="R24" s="33">
        <f t="shared" si="15"/>
        <v>160</v>
      </c>
      <c r="S24" s="22" t="str">
        <f t="shared" si="6"/>
        <v>t.</v>
      </c>
      <c r="T24" s="30">
        <f t="shared" si="7"/>
        <v>1</v>
      </c>
      <c r="U24" s="20" t="str">
        <f t="shared" si="16"/>
        <v>/</v>
      </c>
      <c r="V24" s="16">
        <f t="shared" si="16"/>
        <v>2</v>
      </c>
      <c r="W24" s="20" t="str">
        <f t="shared" si="16"/>
        <v>of</v>
      </c>
      <c r="X24" s="33">
        <f t="shared" si="16"/>
        <v>160</v>
      </c>
      <c r="Y24" s="23"/>
      <c r="AA24">
        <f ca="1" t="shared" si="12"/>
        <v>0.4633098121328987</v>
      </c>
      <c r="AB24">
        <f t="shared" si="13"/>
        <v>2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="70" zoomScaleNormal="70" zoomScalePageLayoutView="0" workbookViewId="0" topLeftCell="A1">
      <selection activeCell="AC2" sqref="AC2"/>
    </sheetView>
  </sheetViews>
  <sheetFormatPr defaultColWidth="9.140625" defaultRowHeight="15"/>
  <cols>
    <col min="1" max="1" width="4.8515625" style="3" customWidth="1"/>
    <col min="2" max="2" width="3.57421875" style="2" customWidth="1"/>
    <col min="3" max="3" width="1.8515625" style="2" customWidth="1"/>
    <col min="4" max="4" width="5.00390625" style="2" customWidth="1"/>
    <col min="5" max="5" width="3.00390625" style="36" customWidth="1"/>
    <col min="6" max="6" width="6.8515625" style="36" customWidth="1"/>
    <col min="7" max="7" width="11.421875" style="4" customWidth="1"/>
    <col min="8" max="8" width="4.8515625" style="3" customWidth="1"/>
    <col min="9" max="9" width="3.57421875" style="14" customWidth="1"/>
    <col min="10" max="10" width="1.7109375" style="14" customWidth="1"/>
    <col min="11" max="11" width="5.140625" style="14" customWidth="1"/>
    <col min="12" max="12" width="3.00390625" style="14" customWidth="1"/>
    <col min="13" max="13" width="6.8515625" style="36" customWidth="1"/>
    <col min="14" max="14" width="11.421875" style="4" customWidth="1"/>
    <col min="15" max="15" width="4.8515625" style="15" customWidth="1"/>
    <col min="16" max="16" width="3.57421875" style="14" customWidth="1"/>
    <col min="17" max="17" width="1.7109375" style="14" customWidth="1"/>
    <col min="18" max="18" width="5.140625" style="14" customWidth="1"/>
    <col min="19" max="19" width="3.00390625" style="14" customWidth="1"/>
    <col min="20" max="20" width="6.8515625" style="36" customWidth="1"/>
    <col min="21" max="21" width="11.421875" style="37" customWidth="1"/>
    <col min="22" max="22" width="4.8515625" style="15" customWidth="1"/>
    <col min="23" max="23" width="3.57421875" style="14" customWidth="1"/>
    <col min="24" max="24" width="1.7109375" style="14" customWidth="1"/>
    <col min="25" max="25" width="5.140625" style="14" customWidth="1"/>
    <col min="26" max="26" width="3.00390625" style="14" customWidth="1"/>
    <col min="27" max="27" width="6.8515625" style="36" customWidth="1"/>
    <col min="28" max="28" width="6.421875" style="4" customWidth="1"/>
    <col min="29" max="29" width="6.57421875" style="14" customWidth="1"/>
    <col min="30" max="31" width="9.140625" style="0" hidden="1" customWidth="1"/>
  </cols>
  <sheetData>
    <row r="1" spans="1:29" s="4" customFormat="1" ht="15.75">
      <c r="A1" s="19" t="s">
        <v>20</v>
      </c>
      <c r="B1" s="10"/>
      <c r="C1" s="10"/>
      <c r="D1" s="10"/>
      <c r="E1" s="10"/>
      <c r="F1" s="10"/>
      <c r="G1" s="5"/>
      <c r="H1" s="19" t="str">
        <f>A1</f>
        <v>Name……….……..……...…….</v>
      </c>
      <c r="I1" s="11"/>
      <c r="J1" s="11"/>
      <c r="K1" s="11"/>
      <c r="L1" s="11"/>
      <c r="M1" s="10"/>
      <c r="N1" s="5"/>
      <c r="O1" s="12" t="str">
        <f>A1</f>
        <v>Name……….……..……...…….</v>
      </c>
      <c r="P1" s="11"/>
      <c r="Q1" s="11"/>
      <c r="R1" s="11"/>
      <c r="S1" s="11"/>
      <c r="T1" s="10"/>
      <c r="U1" s="16"/>
      <c r="V1" s="12" t="str">
        <f>A1</f>
        <v>Name……….……..……...…….</v>
      </c>
      <c r="W1" s="11"/>
      <c r="X1" s="11"/>
      <c r="Y1" s="11"/>
      <c r="Z1" s="11"/>
      <c r="AA1" s="10"/>
      <c r="AB1" s="5"/>
      <c r="AC1" s="24"/>
    </row>
    <row r="2" spans="1:29" s="1" customFormat="1" ht="23.25" customHeight="1">
      <c r="A2" s="6" t="s">
        <v>24</v>
      </c>
      <c r="B2" s="7"/>
      <c r="C2" s="7"/>
      <c r="D2" s="7"/>
      <c r="E2" s="34"/>
      <c r="F2" s="34"/>
      <c r="G2" s="8"/>
      <c r="H2" s="6" t="str">
        <f>A2</f>
        <v>Calculation</v>
      </c>
      <c r="I2" s="16"/>
      <c r="J2" s="16"/>
      <c r="K2" s="16"/>
      <c r="L2" s="16"/>
      <c r="M2" s="34"/>
      <c r="N2" s="5"/>
      <c r="O2" s="17" t="str">
        <f>A2</f>
        <v>Calculation</v>
      </c>
      <c r="P2" s="18"/>
      <c r="Q2" s="18"/>
      <c r="R2" s="18"/>
      <c r="S2" s="18"/>
      <c r="T2" s="34"/>
      <c r="U2" s="18"/>
      <c r="V2" s="17" t="str">
        <f>A2</f>
        <v>Calculation</v>
      </c>
      <c r="W2" s="17"/>
      <c r="X2" s="17"/>
      <c r="Y2" s="17"/>
      <c r="Z2" s="17"/>
      <c r="AA2" s="34"/>
      <c r="AB2" s="17"/>
      <c r="AC2" s="25"/>
    </row>
    <row r="3" spans="1:29" s="1" customFormat="1" ht="23.25" customHeight="1">
      <c r="A3" s="26" t="s">
        <v>98</v>
      </c>
      <c r="B3" s="7"/>
      <c r="C3" s="7"/>
      <c r="D3" s="7"/>
      <c r="E3" s="34"/>
      <c r="F3" s="34"/>
      <c r="G3" s="8"/>
      <c r="H3" s="6" t="str">
        <f>A3</f>
        <v>Fractions that make 1 </v>
      </c>
      <c r="I3" s="16"/>
      <c r="J3" s="16"/>
      <c r="K3" s="16"/>
      <c r="L3" s="16"/>
      <c r="M3" s="34"/>
      <c r="N3" s="5"/>
      <c r="O3" s="17" t="str">
        <f>A3</f>
        <v>Fractions that make 1 </v>
      </c>
      <c r="P3" s="18"/>
      <c r="Q3" s="18"/>
      <c r="R3" s="18"/>
      <c r="S3" s="18"/>
      <c r="T3" s="34"/>
      <c r="U3" s="18"/>
      <c r="V3" s="17" t="str">
        <f>A3</f>
        <v>Fractions that make 1 </v>
      </c>
      <c r="W3" s="17"/>
      <c r="X3" s="17"/>
      <c r="Y3" s="17"/>
      <c r="Z3" s="17"/>
      <c r="AA3" s="34"/>
      <c r="AB3" s="17"/>
      <c r="AC3" s="25"/>
    </row>
    <row r="4" spans="1:29" s="1" customFormat="1" ht="13.5" customHeight="1">
      <c r="A4" s="6"/>
      <c r="B4" s="7"/>
      <c r="C4" s="7"/>
      <c r="D4" s="7"/>
      <c r="E4" s="34"/>
      <c r="F4" s="34"/>
      <c r="G4" s="8"/>
      <c r="H4" s="6"/>
      <c r="I4" s="13"/>
      <c r="J4" s="13"/>
      <c r="K4" s="13"/>
      <c r="L4" s="13"/>
      <c r="M4" s="34"/>
      <c r="N4" s="8"/>
      <c r="O4" s="6"/>
      <c r="P4" s="13"/>
      <c r="Q4" s="13"/>
      <c r="R4" s="13"/>
      <c r="S4" s="13"/>
      <c r="T4" s="34"/>
      <c r="U4" s="18"/>
      <c r="V4" s="6"/>
      <c r="W4" s="13"/>
      <c r="X4" s="13"/>
      <c r="Y4" s="13"/>
      <c r="Z4" s="13"/>
      <c r="AA4" s="34"/>
      <c r="AB4" s="8"/>
      <c r="AC4" s="25"/>
    </row>
    <row r="5" spans="1:31" ht="24.75" customHeight="1">
      <c r="A5" s="9" t="s">
        <v>0</v>
      </c>
      <c r="B5" s="30">
        <f ca="1">RANDBETWEEN(1,D5-1)</f>
        <v>4</v>
      </c>
      <c r="C5" s="31" t="s">
        <v>34</v>
      </c>
      <c r="D5" s="16">
        <f aca="true" ca="1" t="shared" si="0" ref="D5:D24">VLOOKUP(RANDBETWEEN(1,4),$AD$5:$AE$8,2)</f>
        <v>5</v>
      </c>
      <c r="E5" s="35" t="s">
        <v>99</v>
      </c>
      <c r="F5" s="35"/>
      <c r="G5" s="32" t="str">
        <f>"= 1"</f>
        <v>= 1</v>
      </c>
      <c r="H5" s="21" t="str">
        <f aca="true" t="shared" si="1" ref="H5:H24">A5</f>
        <v>a.</v>
      </c>
      <c r="I5" s="30">
        <f aca="true" t="shared" si="2" ref="I5:I24">B5</f>
        <v>4</v>
      </c>
      <c r="J5" s="20" t="str">
        <f aca="true" t="shared" si="3" ref="J5:J24">C5</f>
        <v>/</v>
      </c>
      <c r="K5" s="16">
        <f aca="true" t="shared" si="4" ref="K5:K24">D5</f>
        <v>5</v>
      </c>
      <c r="L5" s="20" t="str">
        <f aca="true" t="shared" si="5" ref="L5:L24">E5</f>
        <v>+</v>
      </c>
      <c r="M5" s="35"/>
      <c r="N5" s="33" t="str">
        <f aca="true" t="shared" si="6" ref="N5:N24">G5</f>
        <v>= 1</v>
      </c>
      <c r="O5" s="22" t="str">
        <f aca="true" t="shared" si="7" ref="O5:O24">A5</f>
        <v>a.</v>
      </c>
      <c r="P5" s="30">
        <f aca="true" t="shared" si="8" ref="P5:P24">B5</f>
        <v>4</v>
      </c>
      <c r="Q5" s="20" t="str">
        <f aca="true" t="shared" si="9" ref="Q5:Q24">C5</f>
        <v>/</v>
      </c>
      <c r="R5" s="16">
        <f aca="true" t="shared" si="10" ref="R5:R24">D5</f>
        <v>5</v>
      </c>
      <c r="S5" s="20" t="str">
        <f aca="true" t="shared" si="11" ref="S5:S24">E5</f>
        <v>+</v>
      </c>
      <c r="T5" s="35"/>
      <c r="U5" s="33" t="str">
        <f aca="true" t="shared" si="12" ref="U5:U24">G5</f>
        <v>= 1</v>
      </c>
      <c r="V5" s="22" t="str">
        <f aca="true" t="shared" si="13" ref="V5:V24">A5</f>
        <v>a.</v>
      </c>
      <c r="W5" s="30">
        <f aca="true" t="shared" si="14" ref="W5:W24">B5</f>
        <v>4</v>
      </c>
      <c r="X5" s="20" t="str">
        <f aca="true" t="shared" si="15" ref="X5:X24">C5</f>
        <v>/</v>
      </c>
      <c r="Y5" s="16">
        <f aca="true" t="shared" si="16" ref="Y5:Y24">D5</f>
        <v>5</v>
      </c>
      <c r="Z5" s="20" t="str">
        <f aca="true" t="shared" si="17" ref="Z5:Z24">E5</f>
        <v>+</v>
      </c>
      <c r="AA5" s="35"/>
      <c r="AB5" s="33" t="str">
        <f aca="true" t="shared" si="18" ref="AB5:AB24">G5</f>
        <v>= 1</v>
      </c>
      <c r="AC5" s="23"/>
      <c r="AD5">
        <v>1</v>
      </c>
      <c r="AE5">
        <v>2</v>
      </c>
    </row>
    <row r="6" spans="1:31" ht="24.75" customHeight="1">
      <c r="A6" s="9" t="s">
        <v>1</v>
      </c>
      <c r="B6" s="30">
        <f aca="true" ca="1" t="shared" si="19" ref="B6:B24">RANDBETWEEN(1,D6-1)</f>
        <v>5</v>
      </c>
      <c r="C6" s="31" t="s">
        <v>34</v>
      </c>
      <c r="D6" s="16">
        <f ca="1" t="shared" si="0"/>
        <v>10</v>
      </c>
      <c r="E6" s="35" t="s">
        <v>99</v>
      </c>
      <c r="F6" s="35"/>
      <c r="G6" s="32" t="str">
        <f aca="true" t="shared" si="20" ref="G6:G24">"= 1"</f>
        <v>= 1</v>
      </c>
      <c r="H6" s="21" t="str">
        <f t="shared" si="1"/>
        <v>b.</v>
      </c>
      <c r="I6" s="30">
        <f t="shared" si="2"/>
        <v>5</v>
      </c>
      <c r="J6" s="20" t="str">
        <f t="shared" si="3"/>
        <v>/</v>
      </c>
      <c r="K6" s="16">
        <f t="shared" si="4"/>
        <v>10</v>
      </c>
      <c r="L6" s="20" t="str">
        <f t="shared" si="5"/>
        <v>+</v>
      </c>
      <c r="M6" s="35"/>
      <c r="N6" s="33" t="str">
        <f t="shared" si="6"/>
        <v>= 1</v>
      </c>
      <c r="O6" s="22" t="str">
        <f t="shared" si="7"/>
        <v>b.</v>
      </c>
      <c r="P6" s="30">
        <f t="shared" si="8"/>
        <v>5</v>
      </c>
      <c r="Q6" s="20" t="str">
        <f t="shared" si="9"/>
        <v>/</v>
      </c>
      <c r="R6" s="16">
        <f t="shared" si="10"/>
        <v>10</v>
      </c>
      <c r="S6" s="20" t="str">
        <f t="shared" si="11"/>
        <v>+</v>
      </c>
      <c r="T6" s="35"/>
      <c r="U6" s="33" t="str">
        <f t="shared" si="12"/>
        <v>= 1</v>
      </c>
      <c r="V6" s="22" t="str">
        <f t="shared" si="13"/>
        <v>b.</v>
      </c>
      <c r="W6" s="30">
        <f t="shared" si="14"/>
        <v>5</v>
      </c>
      <c r="X6" s="20" t="str">
        <f t="shared" si="15"/>
        <v>/</v>
      </c>
      <c r="Y6" s="16">
        <f t="shared" si="16"/>
        <v>10</v>
      </c>
      <c r="Z6" s="20" t="str">
        <f t="shared" si="17"/>
        <v>+</v>
      </c>
      <c r="AA6" s="35"/>
      <c r="AB6" s="33" t="str">
        <f t="shared" si="18"/>
        <v>= 1</v>
      </c>
      <c r="AC6" s="23"/>
      <c r="AD6">
        <v>2</v>
      </c>
      <c r="AE6">
        <v>4</v>
      </c>
    </row>
    <row r="7" spans="1:31" ht="24.75" customHeight="1">
      <c r="A7" s="9" t="s">
        <v>2</v>
      </c>
      <c r="B7" s="30">
        <f ca="1" t="shared" si="19"/>
        <v>2</v>
      </c>
      <c r="C7" s="31" t="s">
        <v>34</v>
      </c>
      <c r="D7" s="16">
        <f ca="1" t="shared" si="0"/>
        <v>10</v>
      </c>
      <c r="E7" s="35" t="s">
        <v>99</v>
      </c>
      <c r="F7" s="35"/>
      <c r="G7" s="32" t="str">
        <f t="shared" si="20"/>
        <v>= 1</v>
      </c>
      <c r="H7" s="21" t="str">
        <f t="shared" si="1"/>
        <v>c.</v>
      </c>
      <c r="I7" s="30">
        <f t="shared" si="2"/>
        <v>2</v>
      </c>
      <c r="J7" s="20" t="str">
        <f t="shared" si="3"/>
        <v>/</v>
      </c>
      <c r="K7" s="16">
        <f t="shared" si="4"/>
        <v>10</v>
      </c>
      <c r="L7" s="20" t="str">
        <f t="shared" si="5"/>
        <v>+</v>
      </c>
      <c r="M7" s="35"/>
      <c r="N7" s="33" t="str">
        <f t="shared" si="6"/>
        <v>= 1</v>
      </c>
      <c r="O7" s="22" t="str">
        <f t="shared" si="7"/>
        <v>c.</v>
      </c>
      <c r="P7" s="30">
        <f t="shared" si="8"/>
        <v>2</v>
      </c>
      <c r="Q7" s="20" t="str">
        <f t="shared" si="9"/>
        <v>/</v>
      </c>
      <c r="R7" s="16">
        <f t="shared" si="10"/>
        <v>10</v>
      </c>
      <c r="S7" s="20" t="str">
        <f t="shared" si="11"/>
        <v>+</v>
      </c>
      <c r="T7" s="35"/>
      <c r="U7" s="33" t="str">
        <f t="shared" si="12"/>
        <v>= 1</v>
      </c>
      <c r="V7" s="22" t="str">
        <f t="shared" si="13"/>
        <v>c.</v>
      </c>
      <c r="W7" s="30">
        <f t="shared" si="14"/>
        <v>2</v>
      </c>
      <c r="X7" s="20" t="str">
        <f t="shared" si="15"/>
        <v>/</v>
      </c>
      <c r="Y7" s="16">
        <f t="shared" si="16"/>
        <v>10</v>
      </c>
      <c r="Z7" s="20" t="str">
        <f t="shared" si="17"/>
        <v>+</v>
      </c>
      <c r="AA7" s="35"/>
      <c r="AB7" s="33" t="str">
        <f t="shared" si="18"/>
        <v>= 1</v>
      </c>
      <c r="AC7" s="23"/>
      <c r="AD7">
        <v>3</v>
      </c>
      <c r="AE7">
        <v>5</v>
      </c>
    </row>
    <row r="8" spans="1:31" ht="24.75" customHeight="1">
      <c r="A8" s="9" t="s">
        <v>3</v>
      </c>
      <c r="B8" s="30">
        <f ca="1" t="shared" si="19"/>
        <v>1</v>
      </c>
      <c r="C8" s="31" t="s">
        <v>34</v>
      </c>
      <c r="D8" s="16">
        <f ca="1" t="shared" si="0"/>
        <v>2</v>
      </c>
      <c r="E8" s="35" t="s">
        <v>99</v>
      </c>
      <c r="F8" s="35"/>
      <c r="G8" s="32" t="str">
        <f t="shared" si="20"/>
        <v>= 1</v>
      </c>
      <c r="H8" s="21" t="str">
        <f t="shared" si="1"/>
        <v>d.</v>
      </c>
      <c r="I8" s="30">
        <f t="shared" si="2"/>
        <v>1</v>
      </c>
      <c r="J8" s="20" t="str">
        <f t="shared" si="3"/>
        <v>/</v>
      </c>
      <c r="K8" s="16">
        <f t="shared" si="4"/>
        <v>2</v>
      </c>
      <c r="L8" s="20" t="str">
        <f t="shared" si="5"/>
        <v>+</v>
      </c>
      <c r="M8" s="35"/>
      <c r="N8" s="33" t="str">
        <f t="shared" si="6"/>
        <v>= 1</v>
      </c>
      <c r="O8" s="22" t="str">
        <f t="shared" si="7"/>
        <v>d.</v>
      </c>
      <c r="P8" s="30">
        <f t="shared" si="8"/>
        <v>1</v>
      </c>
      <c r="Q8" s="20" t="str">
        <f t="shared" si="9"/>
        <v>/</v>
      </c>
      <c r="R8" s="16">
        <f t="shared" si="10"/>
        <v>2</v>
      </c>
      <c r="S8" s="20" t="str">
        <f t="shared" si="11"/>
        <v>+</v>
      </c>
      <c r="T8" s="35"/>
      <c r="U8" s="33" t="str">
        <f t="shared" si="12"/>
        <v>= 1</v>
      </c>
      <c r="V8" s="22" t="str">
        <f t="shared" si="13"/>
        <v>d.</v>
      </c>
      <c r="W8" s="30">
        <f t="shared" si="14"/>
        <v>1</v>
      </c>
      <c r="X8" s="20" t="str">
        <f t="shared" si="15"/>
        <v>/</v>
      </c>
      <c r="Y8" s="16">
        <f t="shared" si="16"/>
        <v>2</v>
      </c>
      <c r="Z8" s="20" t="str">
        <f t="shared" si="17"/>
        <v>+</v>
      </c>
      <c r="AA8" s="35"/>
      <c r="AB8" s="33" t="str">
        <f t="shared" si="18"/>
        <v>= 1</v>
      </c>
      <c r="AC8" s="23"/>
      <c r="AD8">
        <v>4</v>
      </c>
      <c r="AE8">
        <v>10</v>
      </c>
    </row>
    <row r="9" spans="1:29" ht="24.75" customHeight="1">
      <c r="A9" s="9" t="s">
        <v>4</v>
      </c>
      <c r="B9" s="30">
        <f ca="1" t="shared" si="19"/>
        <v>5</v>
      </c>
      <c r="C9" s="31" t="s">
        <v>34</v>
      </c>
      <c r="D9" s="16">
        <f ca="1" t="shared" si="0"/>
        <v>10</v>
      </c>
      <c r="E9" s="35" t="s">
        <v>99</v>
      </c>
      <c r="F9" s="35"/>
      <c r="G9" s="32" t="str">
        <f t="shared" si="20"/>
        <v>= 1</v>
      </c>
      <c r="H9" s="21" t="str">
        <f t="shared" si="1"/>
        <v>e.</v>
      </c>
      <c r="I9" s="30">
        <f t="shared" si="2"/>
        <v>5</v>
      </c>
      <c r="J9" s="20" t="str">
        <f t="shared" si="3"/>
        <v>/</v>
      </c>
      <c r="K9" s="16">
        <f t="shared" si="4"/>
        <v>10</v>
      </c>
      <c r="L9" s="20" t="str">
        <f t="shared" si="5"/>
        <v>+</v>
      </c>
      <c r="M9" s="35"/>
      <c r="N9" s="33" t="str">
        <f t="shared" si="6"/>
        <v>= 1</v>
      </c>
      <c r="O9" s="22" t="str">
        <f t="shared" si="7"/>
        <v>e.</v>
      </c>
      <c r="P9" s="30">
        <f t="shared" si="8"/>
        <v>5</v>
      </c>
      <c r="Q9" s="20" t="str">
        <f t="shared" si="9"/>
        <v>/</v>
      </c>
      <c r="R9" s="16">
        <f t="shared" si="10"/>
        <v>10</v>
      </c>
      <c r="S9" s="20" t="str">
        <f t="shared" si="11"/>
        <v>+</v>
      </c>
      <c r="T9" s="35"/>
      <c r="U9" s="33" t="str">
        <f t="shared" si="12"/>
        <v>= 1</v>
      </c>
      <c r="V9" s="22" t="str">
        <f t="shared" si="13"/>
        <v>e.</v>
      </c>
      <c r="W9" s="30">
        <f t="shared" si="14"/>
        <v>5</v>
      </c>
      <c r="X9" s="20" t="str">
        <f t="shared" si="15"/>
        <v>/</v>
      </c>
      <c r="Y9" s="16">
        <f t="shared" si="16"/>
        <v>10</v>
      </c>
      <c r="Z9" s="20" t="str">
        <f t="shared" si="17"/>
        <v>+</v>
      </c>
      <c r="AA9" s="35"/>
      <c r="AB9" s="33" t="str">
        <f t="shared" si="18"/>
        <v>= 1</v>
      </c>
      <c r="AC9" s="23"/>
    </row>
    <row r="10" spans="1:29" ht="24.75" customHeight="1">
      <c r="A10" s="9" t="s">
        <v>5</v>
      </c>
      <c r="B10" s="30">
        <f ca="1" t="shared" si="19"/>
        <v>2</v>
      </c>
      <c r="C10" s="31" t="s">
        <v>34</v>
      </c>
      <c r="D10" s="16">
        <f ca="1" t="shared" si="0"/>
        <v>5</v>
      </c>
      <c r="E10" s="35" t="s">
        <v>99</v>
      </c>
      <c r="F10" s="35"/>
      <c r="G10" s="32" t="str">
        <f t="shared" si="20"/>
        <v>= 1</v>
      </c>
      <c r="H10" s="21" t="str">
        <f t="shared" si="1"/>
        <v>f.</v>
      </c>
      <c r="I10" s="30">
        <f t="shared" si="2"/>
        <v>2</v>
      </c>
      <c r="J10" s="20" t="str">
        <f t="shared" si="3"/>
        <v>/</v>
      </c>
      <c r="K10" s="16">
        <f t="shared" si="4"/>
        <v>5</v>
      </c>
      <c r="L10" s="20" t="str">
        <f t="shared" si="5"/>
        <v>+</v>
      </c>
      <c r="M10" s="35"/>
      <c r="N10" s="33" t="str">
        <f t="shared" si="6"/>
        <v>= 1</v>
      </c>
      <c r="O10" s="22" t="str">
        <f t="shared" si="7"/>
        <v>f.</v>
      </c>
      <c r="P10" s="30">
        <f t="shared" si="8"/>
        <v>2</v>
      </c>
      <c r="Q10" s="20" t="str">
        <f t="shared" si="9"/>
        <v>/</v>
      </c>
      <c r="R10" s="16">
        <f t="shared" si="10"/>
        <v>5</v>
      </c>
      <c r="S10" s="20" t="str">
        <f t="shared" si="11"/>
        <v>+</v>
      </c>
      <c r="T10" s="35"/>
      <c r="U10" s="33" t="str">
        <f t="shared" si="12"/>
        <v>= 1</v>
      </c>
      <c r="V10" s="22" t="str">
        <f t="shared" si="13"/>
        <v>f.</v>
      </c>
      <c r="W10" s="30">
        <f t="shared" si="14"/>
        <v>2</v>
      </c>
      <c r="X10" s="20" t="str">
        <f t="shared" si="15"/>
        <v>/</v>
      </c>
      <c r="Y10" s="16">
        <f t="shared" si="16"/>
        <v>5</v>
      </c>
      <c r="Z10" s="20" t="str">
        <f t="shared" si="17"/>
        <v>+</v>
      </c>
      <c r="AA10" s="35"/>
      <c r="AB10" s="33" t="str">
        <f t="shared" si="18"/>
        <v>= 1</v>
      </c>
      <c r="AC10" s="23"/>
    </row>
    <row r="11" spans="1:29" ht="24.75" customHeight="1">
      <c r="A11" s="9" t="s">
        <v>6</v>
      </c>
      <c r="B11" s="30">
        <f ca="1" t="shared" si="19"/>
        <v>1</v>
      </c>
      <c r="C11" s="31" t="s">
        <v>34</v>
      </c>
      <c r="D11" s="16">
        <f ca="1" t="shared" si="0"/>
        <v>5</v>
      </c>
      <c r="E11" s="35" t="s">
        <v>99</v>
      </c>
      <c r="F11" s="35"/>
      <c r="G11" s="32" t="str">
        <f t="shared" si="20"/>
        <v>= 1</v>
      </c>
      <c r="H11" s="21" t="str">
        <f t="shared" si="1"/>
        <v>g.</v>
      </c>
      <c r="I11" s="30">
        <f t="shared" si="2"/>
        <v>1</v>
      </c>
      <c r="J11" s="20" t="str">
        <f t="shared" si="3"/>
        <v>/</v>
      </c>
      <c r="K11" s="16">
        <f t="shared" si="4"/>
        <v>5</v>
      </c>
      <c r="L11" s="20" t="str">
        <f t="shared" si="5"/>
        <v>+</v>
      </c>
      <c r="M11" s="35"/>
      <c r="N11" s="33" t="str">
        <f t="shared" si="6"/>
        <v>= 1</v>
      </c>
      <c r="O11" s="22" t="str">
        <f t="shared" si="7"/>
        <v>g.</v>
      </c>
      <c r="P11" s="30">
        <f t="shared" si="8"/>
        <v>1</v>
      </c>
      <c r="Q11" s="20" t="str">
        <f t="shared" si="9"/>
        <v>/</v>
      </c>
      <c r="R11" s="16">
        <f t="shared" si="10"/>
        <v>5</v>
      </c>
      <c r="S11" s="20" t="str">
        <f t="shared" si="11"/>
        <v>+</v>
      </c>
      <c r="T11" s="35"/>
      <c r="U11" s="33" t="str">
        <f t="shared" si="12"/>
        <v>= 1</v>
      </c>
      <c r="V11" s="22" t="str">
        <f t="shared" si="13"/>
        <v>g.</v>
      </c>
      <c r="W11" s="30">
        <f t="shared" si="14"/>
        <v>1</v>
      </c>
      <c r="X11" s="20" t="str">
        <f t="shared" si="15"/>
        <v>/</v>
      </c>
      <c r="Y11" s="16">
        <f t="shared" si="16"/>
        <v>5</v>
      </c>
      <c r="Z11" s="20" t="str">
        <f t="shared" si="17"/>
        <v>+</v>
      </c>
      <c r="AA11" s="35"/>
      <c r="AB11" s="33" t="str">
        <f t="shared" si="18"/>
        <v>= 1</v>
      </c>
      <c r="AC11" s="23"/>
    </row>
    <row r="12" spans="1:29" ht="24.75" customHeight="1">
      <c r="A12" s="9" t="s">
        <v>7</v>
      </c>
      <c r="B12" s="30">
        <f ca="1" t="shared" si="19"/>
        <v>1</v>
      </c>
      <c r="C12" s="31" t="s">
        <v>34</v>
      </c>
      <c r="D12" s="16">
        <f ca="1" t="shared" si="0"/>
        <v>2</v>
      </c>
      <c r="E12" s="35" t="s">
        <v>99</v>
      </c>
      <c r="F12" s="35"/>
      <c r="G12" s="32" t="str">
        <f t="shared" si="20"/>
        <v>= 1</v>
      </c>
      <c r="H12" s="21" t="str">
        <f t="shared" si="1"/>
        <v>h.</v>
      </c>
      <c r="I12" s="30">
        <f t="shared" si="2"/>
        <v>1</v>
      </c>
      <c r="J12" s="20" t="str">
        <f t="shared" si="3"/>
        <v>/</v>
      </c>
      <c r="K12" s="16">
        <f t="shared" si="4"/>
        <v>2</v>
      </c>
      <c r="L12" s="20" t="str">
        <f t="shared" si="5"/>
        <v>+</v>
      </c>
      <c r="M12" s="35"/>
      <c r="N12" s="33" t="str">
        <f t="shared" si="6"/>
        <v>= 1</v>
      </c>
      <c r="O12" s="22" t="str">
        <f t="shared" si="7"/>
        <v>h.</v>
      </c>
      <c r="P12" s="30">
        <f t="shared" si="8"/>
        <v>1</v>
      </c>
      <c r="Q12" s="20" t="str">
        <f t="shared" si="9"/>
        <v>/</v>
      </c>
      <c r="R12" s="16">
        <f t="shared" si="10"/>
        <v>2</v>
      </c>
      <c r="S12" s="20" t="str">
        <f t="shared" si="11"/>
        <v>+</v>
      </c>
      <c r="T12" s="35"/>
      <c r="U12" s="33" t="str">
        <f t="shared" si="12"/>
        <v>= 1</v>
      </c>
      <c r="V12" s="22" t="str">
        <f t="shared" si="13"/>
        <v>h.</v>
      </c>
      <c r="W12" s="30">
        <f t="shared" si="14"/>
        <v>1</v>
      </c>
      <c r="X12" s="20" t="str">
        <f t="shared" si="15"/>
        <v>/</v>
      </c>
      <c r="Y12" s="16">
        <f t="shared" si="16"/>
        <v>2</v>
      </c>
      <c r="Z12" s="20" t="str">
        <f t="shared" si="17"/>
        <v>+</v>
      </c>
      <c r="AA12" s="35"/>
      <c r="AB12" s="33" t="str">
        <f t="shared" si="18"/>
        <v>= 1</v>
      </c>
      <c r="AC12" s="23"/>
    </row>
    <row r="13" spans="1:29" ht="24.75" customHeight="1">
      <c r="A13" s="9" t="s">
        <v>8</v>
      </c>
      <c r="B13" s="30">
        <f ca="1" t="shared" si="19"/>
        <v>9</v>
      </c>
      <c r="C13" s="31" t="s">
        <v>34</v>
      </c>
      <c r="D13" s="16">
        <f ca="1" t="shared" si="0"/>
        <v>10</v>
      </c>
      <c r="E13" s="35" t="s">
        <v>99</v>
      </c>
      <c r="F13" s="35"/>
      <c r="G13" s="32" t="str">
        <f t="shared" si="20"/>
        <v>= 1</v>
      </c>
      <c r="H13" s="21" t="str">
        <f t="shared" si="1"/>
        <v>i.</v>
      </c>
      <c r="I13" s="30">
        <f t="shared" si="2"/>
        <v>9</v>
      </c>
      <c r="J13" s="20" t="str">
        <f t="shared" si="3"/>
        <v>/</v>
      </c>
      <c r="K13" s="16">
        <f t="shared" si="4"/>
        <v>10</v>
      </c>
      <c r="L13" s="20" t="str">
        <f t="shared" si="5"/>
        <v>+</v>
      </c>
      <c r="M13" s="35"/>
      <c r="N13" s="33" t="str">
        <f t="shared" si="6"/>
        <v>= 1</v>
      </c>
      <c r="O13" s="22" t="str">
        <f t="shared" si="7"/>
        <v>i.</v>
      </c>
      <c r="P13" s="30">
        <f t="shared" si="8"/>
        <v>9</v>
      </c>
      <c r="Q13" s="20" t="str">
        <f t="shared" si="9"/>
        <v>/</v>
      </c>
      <c r="R13" s="16">
        <f t="shared" si="10"/>
        <v>10</v>
      </c>
      <c r="S13" s="20" t="str">
        <f t="shared" si="11"/>
        <v>+</v>
      </c>
      <c r="T13" s="35"/>
      <c r="U13" s="33" t="str">
        <f t="shared" si="12"/>
        <v>= 1</v>
      </c>
      <c r="V13" s="22" t="str">
        <f t="shared" si="13"/>
        <v>i.</v>
      </c>
      <c r="W13" s="30">
        <f t="shared" si="14"/>
        <v>9</v>
      </c>
      <c r="X13" s="20" t="str">
        <f t="shared" si="15"/>
        <v>/</v>
      </c>
      <c r="Y13" s="16">
        <f t="shared" si="16"/>
        <v>10</v>
      </c>
      <c r="Z13" s="20" t="str">
        <f t="shared" si="17"/>
        <v>+</v>
      </c>
      <c r="AA13" s="35"/>
      <c r="AB13" s="33" t="str">
        <f t="shared" si="18"/>
        <v>= 1</v>
      </c>
      <c r="AC13" s="23"/>
    </row>
    <row r="14" spans="1:29" ht="24.75" customHeight="1">
      <c r="A14" s="9" t="s">
        <v>9</v>
      </c>
      <c r="B14" s="30">
        <f ca="1" t="shared" si="19"/>
        <v>1</v>
      </c>
      <c r="C14" s="31" t="s">
        <v>34</v>
      </c>
      <c r="D14" s="16">
        <f ca="1" t="shared" si="0"/>
        <v>4</v>
      </c>
      <c r="E14" s="35" t="s">
        <v>99</v>
      </c>
      <c r="F14" s="35"/>
      <c r="G14" s="32" t="str">
        <f t="shared" si="20"/>
        <v>= 1</v>
      </c>
      <c r="H14" s="21" t="str">
        <f t="shared" si="1"/>
        <v>j.</v>
      </c>
      <c r="I14" s="30">
        <f t="shared" si="2"/>
        <v>1</v>
      </c>
      <c r="J14" s="20" t="str">
        <f t="shared" si="3"/>
        <v>/</v>
      </c>
      <c r="K14" s="16">
        <f t="shared" si="4"/>
        <v>4</v>
      </c>
      <c r="L14" s="20" t="str">
        <f t="shared" si="5"/>
        <v>+</v>
      </c>
      <c r="M14" s="35"/>
      <c r="N14" s="33" t="str">
        <f t="shared" si="6"/>
        <v>= 1</v>
      </c>
      <c r="O14" s="22" t="str">
        <f t="shared" si="7"/>
        <v>j.</v>
      </c>
      <c r="P14" s="30">
        <f t="shared" si="8"/>
        <v>1</v>
      </c>
      <c r="Q14" s="20" t="str">
        <f t="shared" si="9"/>
        <v>/</v>
      </c>
      <c r="R14" s="16">
        <f t="shared" si="10"/>
        <v>4</v>
      </c>
      <c r="S14" s="20" t="str">
        <f t="shared" si="11"/>
        <v>+</v>
      </c>
      <c r="T14" s="35"/>
      <c r="U14" s="33" t="str">
        <f t="shared" si="12"/>
        <v>= 1</v>
      </c>
      <c r="V14" s="22" t="str">
        <f t="shared" si="13"/>
        <v>j.</v>
      </c>
      <c r="W14" s="30">
        <f t="shared" si="14"/>
        <v>1</v>
      </c>
      <c r="X14" s="20" t="str">
        <f t="shared" si="15"/>
        <v>/</v>
      </c>
      <c r="Y14" s="16">
        <f t="shared" si="16"/>
        <v>4</v>
      </c>
      <c r="Z14" s="20" t="str">
        <f t="shared" si="17"/>
        <v>+</v>
      </c>
      <c r="AA14" s="35"/>
      <c r="AB14" s="33" t="str">
        <f t="shared" si="18"/>
        <v>= 1</v>
      </c>
      <c r="AC14" s="23"/>
    </row>
    <row r="15" spans="1:29" ht="24.75" customHeight="1">
      <c r="A15" s="9" t="s">
        <v>10</v>
      </c>
      <c r="B15" s="30">
        <f ca="1" t="shared" si="19"/>
        <v>1</v>
      </c>
      <c r="C15" s="31" t="s">
        <v>34</v>
      </c>
      <c r="D15" s="16">
        <f ca="1" t="shared" si="0"/>
        <v>2</v>
      </c>
      <c r="E15" s="35" t="s">
        <v>99</v>
      </c>
      <c r="F15" s="35"/>
      <c r="G15" s="32" t="str">
        <f t="shared" si="20"/>
        <v>= 1</v>
      </c>
      <c r="H15" s="21" t="str">
        <f t="shared" si="1"/>
        <v>k.</v>
      </c>
      <c r="I15" s="30">
        <f t="shared" si="2"/>
        <v>1</v>
      </c>
      <c r="J15" s="20" t="str">
        <f t="shared" si="3"/>
        <v>/</v>
      </c>
      <c r="K15" s="16">
        <f t="shared" si="4"/>
        <v>2</v>
      </c>
      <c r="L15" s="20" t="str">
        <f t="shared" si="5"/>
        <v>+</v>
      </c>
      <c r="M15" s="35"/>
      <c r="N15" s="33" t="str">
        <f t="shared" si="6"/>
        <v>= 1</v>
      </c>
      <c r="O15" s="22" t="str">
        <f t="shared" si="7"/>
        <v>k.</v>
      </c>
      <c r="P15" s="30">
        <f t="shared" si="8"/>
        <v>1</v>
      </c>
      <c r="Q15" s="20" t="str">
        <f t="shared" si="9"/>
        <v>/</v>
      </c>
      <c r="R15" s="16">
        <f t="shared" si="10"/>
        <v>2</v>
      </c>
      <c r="S15" s="20" t="str">
        <f t="shared" si="11"/>
        <v>+</v>
      </c>
      <c r="T15" s="35"/>
      <c r="U15" s="33" t="str">
        <f t="shared" si="12"/>
        <v>= 1</v>
      </c>
      <c r="V15" s="22" t="str">
        <f t="shared" si="13"/>
        <v>k.</v>
      </c>
      <c r="W15" s="30">
        <f t="shared" si="14"/>
        <v>1</v>
      </c>
      <c r="X15" s="20" t="str">
        <f t="shared" si="15"/>
        <v>/</v>
      </c>
      <c r="Y15" s="16">
        <f t="shared" si="16"/>
        <v>2</v>
      </c>
      <c r="Z15" s="20" t="str">
        <f t="shared" si="17"/>
        <v>+</v>
      </c>
      <c r="AA15" s="35"/>
      <c r="AB15" s="33" t="str">
        <f t="shared" si="18"/>
        <v>= 1</v>
      </c>
      <c r="AC15" s="23"/>
    </row>
    <row r="16" spans="1:29" ht="24.75" customHeight="1">
      <c r="A16" s="9" t="s">
        <v>11</v>
      </c>
      <c r="B16" s="30">
        <f ca="1" t="shared" si="19"/>
        <v>1</v>
      </c>
      <c r="C16" s="31" t="s">
        <v>34</v>
      </c>
      <c r="D16" s="16">
        <f ca="1" t="shared" si="0"/>
        <v>2</v>
      </c>
      <c r="E16" s="35" t="s">
        <v>99</v>
      </c>
      <c r="F16" s="35"/>
      <c r="G16" s="32" t="str">
        <f t="shared" si="20"/>
        <v>= 1</v>
      </c>
      <c r="H16" s="21" t="str">
        <f t="shared" si="1"/>
        <v>l.</v>
      </c>
      <c r="I16" s="30">
        <f t="shared" si="2"/>
        <v>1</v>
      </c>
      <c r="J16" s="20" t="str">
        <f t="shared" si="3"/>
        <v>/</v>
      </c>
      <c r="K16" s="16">
        <f t="shared" si="4"/>
        <v>2</v>
      </c>
      <c r="L16" s="20" t="str">
        <f t="shared" si="5"/>
        <v>+</v>
      </c>
      <c r="M16" s="35"/>
      <c r="N16" s="33" t="str">
        <f t="shared" si="6"/>
        <v>= 1</v>
      </c>
      <c r="O16" s="22" t="str">
        <f t="shared" si="7"/>
        <v>l.</v>
      </c>
      <c r="P16" s="30">
        <f t="shared" si="8"/>
        <v>1</v>
      </c>
      <c r="Q16" s="20" t="str">
        <f t="shared" si="9"/>
        <v>/</v>
      </c>
      <c r="R16" s="16">
        <f t="shared" si="10"/>
        <v>2</v>
      </c>
      <c r="S16" s="20" t="str">
        <f t="shared" si="11"/>
        <v>+</v>
      </c>
      <c r="T16" s="35"/>
      <c r="U16" s="33" t="str">
        <f t="shared" si="12"/>
        <v>= 1</v>
      </c>
      <c r="V16" s="22" t="str">
        <f t="shared" si="13"/>
        <v>l.</v>
      </c>
      <c r="W16" s="30">
        <f t="shared" si="14"/>
        <v>1</v>
      </c>
      <c r="X16" s="20" t="str">
        <f t="shared" si="15"/>
        <v>/</v>
      </c>
      <c r="Y16" s="16">
        <f t="shared" si="16"/>
        <v>2</v>
      </c>
      <c r="Z16" s="20" t="str">
        <f t="shared" si="17"/>
        <v>+</v>
      </c>
      <c r="AA16" s="35"/>
      <c r="AB16" s="33" t="str">
        <f t="shared" si="18"/>
        <v>= 1</v>
      </c>
      <c r="AC16" s="23"/>
    </row>
    <row r="17" spans="1:29" ht="24.75" customHeight="1">
      <c r="A17" s="9" t="s">
        <v>12</v>
      </c>
      <c r="B17" s="30">
        <f ca="1" t="shared" si="19"/>
        <v>3</v>
      </c>
      <c r="C17" s="31" t="s">
        <v>34</v>
      </c>
      <c r="D17" s="16">
        <f ca="1" t="shared" si="0"/>
        <v>5</v>
      </c>
      <c r="E17" s="35" t="s">
        <v>99</v>
      </c>
      <c r="F17" s="35"/>
      <c r="G17" s="32" t="str">
        <f t="shared" si="20"/>
        <v>= 1</v>
      </c>
      <c r="H17" s="21" t="str">
        <f t="shared" si="1"/>
        <v>m.</v>
      </c>
      <c r="I17" s="30">
        <f t="shared" si="2"/>
        <v>3</v>
      </c>
      <c r="J17" s="20" t="str">
        <f t="shared" si="3"/>
        <v>/</v>
      </c>
      <c r="K17" s="16">
        <f t="shared" si="4"/>
        <v>5</v>
      </c>
      <c r="L17" s="20" t="str">
        <f t="shared" si="5"/>
        <v>+</v>
      </c>
      <c r="M17" s="35"/>
      <c r="N17" s="33" t="str">
        <f t="shared" si="6"/>
        <v>= 1</v>
      </c>
      <c r="O17" s="22" t="str">
        <f t="shared" si="7"/>
        <v>m.</v>
      </c>
      <c r="P17" s="30">
        <f t="shared" si="8"/>
        <v>3</v>
      </c>
      <c r="Q17" s="20" t="str">
        <f t="shared" si="9"/>
        <v>/</v>
      </c>
      <c r="R17" s="16">
        <f t="shared" si="10"/>
        <v>5</v>
      </c>
      <c r="S17" s="20" t="str">
        <f t="shared" si="11"/>
        <v>+</v>
      </c>
      <c r="T17" s="35"/>
      <c r="U17" s="33" t="str">
        <f t="shared" si="12"/>
        <v>= 1</v>
      </c>
      <c r="V17" s="22" t="str">
        <f t="shared" si="13"/>
        <v>m.</v>
      </c>
      <c r="W17" s="30">
        <f t="shared" si="14"/>
        <v>3</v>
      </c>
      <c r="X17" s="20" t="str">
        <f t="shared" si="15"/>
        <v>/</v>
      </c>
      <c r="Y17" s="16">
        <f t="shared" si="16"/>
        <v>5</v>
      </c>
      <c r="Z17" s="20" t="str">
        <f t="shared" si="17"/>
        <v>+</v>
      </c>
      <c r="AA17" s="35"/>
      <c r="AB17" s="33" t="str">
        <f t="shared" si="18"/>
        <v>= 1</v>
      </c>
      <c r="AC17" s="23"/>
    </row>
    <row r="18" spans="1:29" ht="24.75" customHeight="1">
      <c r="A18" s="9" t="s">
        <v>13</v>
      </c>
      <c r="B18" s="30">
        <f ca="1" t="shared" si="19"/>
        <v>2</v>
      </c>
      <c r="C18" s="31" t="s">
        <v>34</v>
      </c>
      <c r="D18" s="16">
        <f ca="1" t="shared" si="0"/>
        <v>10</v>
      </c>
      <c r="E18" s="35" t="s">
        <v>99</v>
      </c>
      <c r="F18" s="35"/>
      <c r="G18" s="32" t="str">
        <f t="shared" si="20"/>
        <v>= 1</v>
      </c>
      <c r="H18" s="21" t="str">
        <f t="shared" si="1"/>
        <v>n.</v>
      </c>
      <c r="I18" s="30">
        <f t="shared" si="2"/>
        <v>2</v>
      </c>
      <c r="J18" s="20" t="str">
        <f t="shared" si="3"/>
        <v>/</v>
      </c>
      <c r="K18" s="16">
        <f t="shared" si="4"/>
        <v>10</v>
      </c>
      <c r="L18" s="20" t="str">
        <f t="shared" si="5"/>
        <v>+</v>
      </c>
      <c r="M18" s="35"/>
      <c r="N18" s="33" t="str">
        <f t="shared" si="6"/>
        <v>= 1</v>
      </c>
      <c r="O18" s="22" t="str">
        <f t="shared" si="7"/>
        <v>n.</v>
      </c>
      <c r="P18" s="30">
        <f t="shared" si="8"/>
        <v>2</v>
      </c>
      <c r="Q18" s="20" t="str">
        <f t="shared" si="9"/>
        <v>/</v>
      </c>
      <c r="R18" s="16">
        <f t="shared" si="10"/>
        <v>10</v>
      </c>
      <c r="S18" s="20" t="str">
        <f t="shared" si="11"/>
        <v>+</v>
      </c>
      <c r="T18" s="35"/>
      <c r="U18" s="33" t="str">
        <f t="shared" si="12"/>
        <v>= 1</v>
      </c>
      <c r="V18" s="22" t="str">
        <f t="shared" si="13"/>
        <v>n.</v>
      </c>
      <c r="W18" s="30">
        <f t="shared" si="14"/>
        <v>2</v>
      </c>
      <c r="X18" s="20" t="str">
        <f t="shared" si="15"/>
        <v>/</v>
      </c>
      <c r="Y18" s="16">
        <f t="shared" si="16"/>
        <v>10</v>
      </c>
      <c r="Z18" s="20" t="str">
        <f t="shared" si="17"/>
        <v>+</v>
      </c>
      <c r="AA18" s="35"/>
      <c r="AB18" s="33" t="str">
        <f t="shared" si="18"/>
        <v>= 1</v>
      </c>
      <c r="AC18" s="23"/>
    </row>
    <row r="19" spans="1:29" ht="24.75" customHeight="1">
      <c r="A19" s="9" t="s">
        <v>14</v>
      </c>
      <c r="B19" s="30">
        <f ca="1" t="shared" si="19"/>
        <v>4</v>
      </c>
      <c r="C19" s="31" t="s">
        <v>34</v>
      </c>
      <c r="D19" s="16">
        <f ca="1" t="shared" si="0"/>
        <v>10</v>
      </c>
      <c r="E19" s="35" t="s">
        <v>99</v>
      </c>
      <c r="F19" s="35"/>
      <c r="G19" s="32" t="str">
        <f t="shared" si="20"/>
        <v>= 1</v>
      </c>
      <c r="H19" s="21" t="str">
        <f t="shared" si="1"/>
        <v>o.</v>
      </c>
      <c r="I19" s="30">
        <f t="shared" si="2"/>
        <v>4</v>
      </c>
      <c r="J19" s="20" t="str">
        <f t="shared" si="3"/>
        <v>/</v>
      </c>
      <c r="K19" s="16">
        <f t="shared" si="4"/>
        <v>10</v>
      </c>
      <c r="L19" s="20" t="str">
        <f t="shared" si="5"/>
        <v>+</v>
      </c>
      <c r="M19" s="35"/>
      <c r="N19" s="33" t="str">
        <f t="shared" si="6"/>
        <v>= 1</v>
      </c>
      <c r="O19" s="22" t="str">
        <f t="shared" si="7"/>
        <v>o.</v>
      </c>
      <c r="P19" s="30">
        <f t="shared" si="8"/>
        <v>4</v>
      </c>
      <c r="Q19" s="20" t="str">
        <f t="shared" si="9"/>
        <v>/</v>
      </c>
      <c r="R19" s="16">
        <f t="shared" si="10"/>
        <v>10</v>
      </c>
      <c r="S19" s="20" t="str">
        <f t="shared" si="11"/>
        <v>+</v>
      </c>
      <c r="T19" s="35"/>
      <c r="U19" s="33" t="str">
        <f t="shared" si="12"/>
        <v>= 1</v>
      </c>
      <c r="V19" s="22" t="str">
        <f t="shared" si="13"/>
        <v>o.</v>
      </c>
      <c r="W19" s="30">
        <f t="shared" si="14"/>
        <v>4</v>
      </c>
      <c r="X19" s="20" t="str">
        <f t="shared" si="15"/>
        <v>/</v>
      </c>
      <c r="Y19" s="16">
        <f t="shared" si="16"/>
        <v>10</v>
      </c>
      <c r="Z19" s="20" t="str">
        <f t="shared" si="17"/>
        <v>+</v>
      </c>
      <c r="AA19" s="35"/>
      <c r="AB19" s="33" t="str">
        <f t="shared" si="18"/>
        <v>= 1</v>
      </c>
      <c r="AC19" s="23"/>
    </row>
    <row r="20" spans="1:29" ht="24.75" customHeight="1">
      <c r="A20" s="9" t="s">
        <v>15</v>
      </c>
      <c r="B20" s="30">
        <f ca="1" t="shared" si="19"/>
        <v>1</v>
      </c>
      <c r="C20" s="31" t="s">
        <v>34</v>
      </c>
      <c r="D20" s="16">
        <f ca="1" t="shared" si="0"/>
        <v>4</v>
      </c>
      <c r="E20" s="35" t="s">
        <v>99</v>
      </c>
      <c r="F20" s="35"/>
      <c r="G20" s="32" t="str">
        <f t="shared" si="20"/>
        <v>= 1</v>
      </c>
      <c r="H20" s="21" t="str">
        <f t="shared" si="1"/>
        <v>p.</v>
      </c>
      <c r="I20" s="30">
        <f t="shared" si="2"/>
        <v>1</v>
      </c>
      <c r="J20" s="20" t="str">
        <f t="shared" si="3"/>
        <v>/</v>
      </c>
      <c r="K20" s="16">
        <f t="shared" si="4"/>
        <v>4</v>
      </c>
      <c r="L20" s="20" t="str">
        <f t="shared" si="5"/>
        <v>+</v>
      </c>
      <c r="M20" s="35"/>
      <c r="N20" s="33" t="str">
        <f t="shared" si="6"/>
        <v>= 1</v>
      </c>
      <c r="O20" s="22" t="str">
        <f t="shared" si="7"/>
        <v>p.</v>
      </c>
      <c r="P20" s="30">
        <f t="shared" si="8"/>
        <v>1</v>
      </c>
      <c r="Q20" s="20" t="str">
        <f t="shared" si="9"/>
        <v>/</v>
      </c>
      <c r="R20" s="16">
        <f t="shared" si="10"/>
        <v>4</v>
      </c>
      <c r="S20" s="20" t="str">
        <f t="shared" si="11"/>
        <v>+</v>
      </c>
      <c r="T20" s="35"/>
      <c r="U20" s="33" t="str">
        <f t="shared" si="12"/>
        <v>= 1</v>
      </c>
      <c r="V20" s="22" t="str">
        <f t="shared" si="13"/>
        <v>p.</v>
      </c>
      <c r="W20" s="30">
        <f t="shared" si="14"/>
        <v>1</v>
      </c>
      <c r="X20" s="20" t="str">
        <f t="shared" si="15"/>
        <v>/</v>
      </c>
      <c r="Y20" s="16">
        <f t="shared" si="16"/>
        <v>4</v>
      </c>
      <c r="Z20" s="20" t="str">
        <f t="shared" si="17"/>
        <v>+</v>
      </c>
      <c r="AA20" s="35"/>
      <c r="AB20" s="33" t="str">
        <f t="shared" si="18"/>
        <v>= 1</v>
      </c>
      <c r="AC20" s="23"/>
    </row>
    <row r="21" spans="1:29" ht="24.75" customHeight="1">
      <c r="A21" s="9" t="s">
        <v>16</v>
      </c>
      <c r="B21" s="30">
        <f ca="1" t="shared" si="19"/>
        <v>2</v>
      </c>
      <c r="C21" s="31" t="s">
        <v>34</v>
      </c>
      <c r="D21" s="16">
        <f ca="1" t="shared" si="0"/>
        <v>4</v>
      </c>
      <c r="E21" s="35" t="s">
        <v>99</v>
      </c>
      <c r="F21" s="35"/>
      <c r="G21" s="32" t="str">
        <f t="shared" si="20"/>
        <v>= 1</v>
      </c>
      <c r="H21" s="21" t="str">
        <f t="shared" si="1"/>
        <v>q.</v>
      </c>
      <c r="I21" s="30">
        <f t="shared" si="2"/>
        <v>2</v>
      </c>
      <c r="J21" s="20" t="str">
        <f t="shared" si="3"/>
        <v>/</v>
      </c>
      <c r="K21" s="16">
        <f t="shared" si="4"/>
        <v>4</v>
      </c>
      <c r="L21" s="20" t="str">
        <f t="shared" si="5"/>
        <v>+</v>
      </c>
      <c r="M21" s="35"/>
      <c r="N21" s="33" t="str">
        <f t="shared" si="6"/>
        <v>= 1</v>
      </c>
      <c r="O21" s="22" t="str">
        <f t="shared" si="7"/>
        <v>q.</v>
      </c>
      <c r="P21" s="30">
        <f t="shared" si="8"/>
        <v>2</v>
      </c>
      <c r="Q21" s="20" t="str">
        <f t="shared" si="9"/>
        <v>/</v>
      </c>
      <c r="R21" s="16">
        <f t="shared" si="10"/>
        <v>4</v>
      </c>
      <c r="S21" s="20" t="str">
        <f t="shared" si="11"/>
        <v>+</v>
      </c>
      <c r="T21" s="35"/>
      <c r="U21" s="33" t="str">
        <f t="shared" si="12"/>
        <v>= 1</v>
      </c>
      <c r="V21" s="22" t="str">
        <f t="shared" si="13"/>
        <v>q.</v>
      </c>
      <c r="W21" s="30">
        <f t="shared" si="14"/>
        <v>2</v>
      </c>
      <c r="X21" s="20" t="str">
        <f t="shared" si="15"/>
        <v>/</v>
      </c>
      <c r="Y21" s="16">
        <f t="shared" si="16"/>
        <v>4</v>
      </c>
      <c r="Z21" s="20" t="str">
        <f t="shared" si="17"/>
        <v>+</v>
      </c>
      <c r="AA21" s="35"/>
      <c r="AB21" s="33" t="str">
        <f t="shared" si="18"/>
        <v>= 1</v>
      </c>
      <c r="AC21" s="23"/>
    </row>
    <row r="22" spans="1:29" ht="24.75" customHeight="1">
      <c r="A22" s="9" t="s">
        <v>17</v>
      </c>
      <c r="B22" s="30">
        <f ca="1" t="shared" si="19"/>
        <v>5</v>
      </c>
      <c r="C22" s="31" t="s">
        <v>34</v>
      </c>
      <c r="D22" s="16">
        <f ca="1" t="shared" si="0"/>
        <v>10</v>
      </c>
      <c r="E22" s="35" t="s">
        <v>99</v>
      </c>
      <c r="F22" s="35"/>
      <c r="G22" s="32" t="str">
        <f t="shared" si="20"/>
        <v>= 1</v>
      </c>
      <c r="H22" s="21" t="str">
        <f t="shared" si="1"/>
        <v>r.</v>
      </c>
      <c r="I22" s="30">
        <f t="shared" si="2"/>
        <v>5</v>
      </c>
      <c r="J22" s="20" t="str">
        <f t="shared" si="3"/>
        <v>/</v>
      </c>
      <c r="K22" s="16">
        <f t="shared" si="4"/>
        <v>10</v>
      </c>
      <c r="L22" s="20" t="str">
        <f t="shared" si="5"/>
        <v>+</v>
      </c>
      <c r="M22" s="35"/>
      <c r="N22" s="33" t="str">
        <f t="shared" si="6"/>
        <v>= 1</v>
      </c>
      <c r="O22" s="22" t="str">
        <f t="shared" si="7"/>
        <v>r.</v>
      </c>
      <c r="P22" s="30">
        <f t="shared" si="8"/>
        <v>5</v>
      </c>
      <c r="Q22" s="20" t="str">
        <f t="shared" si="9"/>
        <v>/</v>
      </c>
      <c r="R22" s="16">
        <f t="shared" si="10"/>
        <v>10</v>
      </c>
      <c r="S22" s="20" t="str">
        <f t="shared" si="11"/>
        <v>+</v>
      </c>
      <c r="T22" s="35"/>
      <c r="U22" s="33" t="str">
        <f t="shared" si="12"/>
        <v>= 1</v>
      </c>
      <c r="V22" s="22" t="str">
        <f t="shared" si="13"/>
        <v>r.</v>
      </c>
      <c r="W22" s="30">
        <f t="shared" si="14"/>
        <v>5</v>
      </c>
      <c r="X22" s="20" t="str">
        <f t="shared" si="15"/>
        <v>/</v>
      </c>
      <c r="Y22" s="16">
        <f t="shared" si="16"/>
        <v>10</v>
      </c>
      <c r="Z22" s="20" t="str">
        <f t="shared" si="17"/>
        <v>+</v>
      </c>
      <c r="AA22" s="35"/>
      <c r="AB22" s="33" t="str">
        <f t="shared" si="18"/>
        <v>= 1</v>
      </c>
      <c r="AC22" s="23"/>
    </row>
    <row r="23" spans="1:29" ht="24.75" customHeight="1">
      <c r="A23" s="9" t="s">
        <v>18</v>
      </c>
      <c r="B23" s="30">
        <f ca="1" t="shared" si="19"/>
        <v>9</v>
      </c>
      <c r="C23" s="31" t="s">
        <v>34</v>
      </c>
      <c r="D23" s="16">
        <f ca="1" t="shared" si="0"/>
        <v>10</v>
      </c>
      <c r="E23" s="35" t="s">
        <v>99</v>
      </c>
      <c r="F23" s="35"/>
      <c r="G23" s="32" t="str">
        <f t="shared" si="20"/>
        <v>= 1</v>
      </c>
      <c r="H23" s="21" t="str">
        <f t="shared" si="1"/>
        <v>s.</v>
      </c>
      <c r="I23" s="30">
        <f t="shared" si="2"/>
        <v>9</v>
      </c>
      <c r="J23" s="20" t="str">
        <f t="shared" si="3"/>
        <v>/</v>
      </c>
      <c r="K23" s="16">
        <f t="shared" si="4"/>
        <v>10</v>
      </c>
      <c r="L23" s="20" t="str">
        <f t="shared" si="5"/>
        <v>+</v>
      </c>
      <c r="M23" s="35"/>
      <c r="N23" s="33" t="str">
        <f t="shared" si="6"/>
        <v>= 1</v>
      </c>
      <c r="O23" s="22" t="str">
        <f t="shared" si="7"/>
        <v>s.</v>
      </c>
      <c r="P23" s="30">
        <f t="shared" si="8"/>
        <v>9</v>
      </c>
      <c r="Q23" s="20" t="str">
        <f t="shared" si="9"/>
        <v>/</v>
      </c>
      <c r="R23" s="16">
        <f t="shared" si="10"/>
        <v>10</v>
      </c>
      <c r="S23" s="20" t="str">
        <f t="shared" si="11"/>
        <v>+</v>
      </c>
      <c r="T23" s="35"/>
      <c r="U23" s="33" t="str">
        <f t="shared" si="12"/>
        <v>= 1</v>
      </c>
      <c r="V23" s="22" t="str">
        <f t="shared" si="13"/>
        <v>s.</v>
      </c>
      <c r="W23" s="30">
        <f t="shared" si="14"/>
        <v>9</v>
      </c>
      <c r="X23" s="20" t="str">
        <f t="shared" si="15"/>
        <v>/</v>
      </c>
      <c r="Y23" s="16">
        <f t="shared" si="16"/>
        <v>10</v>
      </c>
      <c r="Z23" s="20" t="str">
        <f t="shared" si="17"/>
        <v>+</v>
      </c>
      <c r="AA23" s="35"/>
      <c r="AB23" s="33" t="str">
        <f t="shared" si="18"/>
        <v>= 1</v>
      </c>
      <c r="AC23" s="23"/>
    </row>
    <row r="24" spans="1:29" ht="24.75" customHeight="1">
      <c r="A24" s="9" t="s">
        <v>19</v>
      </c>
      <c r="B24" s="30">
        <f ca="1" t="shared" si="19"/>
        <v>6</v>
      </c>
      <c r="C24" s="31" t="s">
        <v>34</v>
      </c>
      <c r="D24" s="16">
        <f ca="1" t="shared" si="0"/>
        <v>10</v>
      </c>
      <c r="E24" s="35" t="s">
        <v>99</v>
      </c>
      <c r="F24" s="35"/>
      <c r="G24" s="32" t="str">
        <f t="shared" si="20"/>
        <v>= 1</v>
      </c>
      <c r="H24" s="21" t="str">
        <f t="shared" si="1"/>
        <v>t.</v>
      </c>
      <c r="I24" s="30">
        <f t="shared" si="2"/>
        <v>6</v>
      </c>
      <c r="J24" s="20" t="str">
        <f t="shared" si="3"/>
        <v>/</v>
      </c>
      <c r="K24" s="16">
        <f t="shared" si="4"/>
        <v>10</v>
      </c>
      <c r="L24" s="20" t="str">
        <f t="shared" si="5"/>
        <v>+</v>
      </c>
      <c r="M24" s="35"/>
      <c r="N24" s="33" t="str">
        <f t="shared" si="6"/>
        <v>= 1</v>
      </c>
      <c r="O24" s="22" t="str">
        <f t="shared" si="7"/>
        <v>t.</v>
      </c>
      <c r="P24" s="30">
        <f t="shared" si="8"/>
        <v>6</v>
      </c>
      <c r="Q24" s="20" t="str">
        <f t="shared" si="9"/>
        <v>/</v>
      </c>
      <c r="R24" s="16">
        <f t="shared" si="10"/>
        <v>10</v>
      </c>
      <c r="S24" s="20" t="str">
        <f t="shared" si="11"/>
        <v>+</v>
      </c>
      <c r="T24" s="35"/>
      <c r="U24" s="33" t="str">
        <f t="shared" si="12"/>
        <v>= 1</v>
      </c>
      <c r="V24" s="22" t="str">
        <f t="shared" si="13"/>
        <v>t.</v>
      </c>
      <c r="W24" s="30">
        <f t="shared" si="14"/>
        <v>6</v>
      </c>
      <c r="X24" s="20" t="str">
        <f t="shared" si="15"/>
        <v>/</v>
      </c>
      <c r="Y24" s="16">
        <f t="shared" si="16"/>
        <v>10</v>
      </c>
      <c r="Z24" s="20" t="str">
        <f t="shared" si="17"/>
        <v>+</v>
      </c>
      <c r="AA24" s="35"/>
      <c r="AB24" s="33" t="str">
        <f t="shared" si="18"/>
        <v>= 1</v>
      </c>
      <c r="AC24" s="23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"/>
  <sheetViews>
    <sheetView zoomScale="70" zoomScaleNormal="70" zoomScalePageLayoutView="0" workbookViewId="0" topLeftCell="A1">
      <selection activeCell="M22" sqref="M22"/>
    </sheetView>
  </sheetViews>
  <sheetFormatPr defaultColWidth="9.140625" defaultRowHeight="15"/>
  <cols>
    <col min="1" max="1" width="4.8515625" style="3" customWidth="1"/>
    <col min="2" max="2" width="6.00390625" style="2" customWidth="1"/>
    <col min="3" max="3" width="1.8515625" style="2" customWidth="1"/>
    <col min="4" max="4" width="5.00390625" style="2" customWidth="1"/>
    <col min="5" max="5" width="5.00390625" style="36" customWidth="1"/>
    <col min="6" max="6" width="13.421875" style="4" customWidth="1"/>
    <col min="7" max="7" width="4.8515625" style="3" customWidth="1"/>
    <col min="8" max="8" width="6.00390625" style="14" customWidth="1"/>
    <col min="9" max="9" width="1.7109375" style="14" customWidth="1"/>
    <col min="10" max="10" width="5.140625" style="14" customWidth="1"/>
    <col min="11" max="11" width="5.00390625" style="14" customWidth="1"/>
    <col min="12" max="12" width="13.421875" style="4" customWidth="1"/>
    <col min="13" max="13" width="4.8515625" style="15" customWidth="1"/>
    <col min="14" max="14" width="6.00390625" style="14" customWidth="1"/>
    <col min="15" max="15" width="1.7109375" style="14" customWidth="1"/>
    <col min="16" max="16" width="5.140625" style="14" customWidth="1"/>
    <col min="17" max="17" width="5.00390625" style="14" customWidth="1"/>
    <col min="18" max="18" width="13.421875" style="37" customWidth="1"/>
    <col min="19" max="19" width="4.8515625" style="15" customWidth="1"/>
    <col min="20" max="20" width="6.00390625" style="14" customWidth="1"/>
    <col min="21" max="21" width="1.7109375" style="14" customWidth="1"/>
    <col min="22" max="22" width="5.140625" style="14" customWidth="1"/>
    <col min="23" max="23" width="5.00390625" style="14" customWidth="1"/>
    <col min="24" max="24" width="5.00390625" style="4" customWidth="1"/>
    <col min="25" max="25" width="6.57421875" style="14" customWidth="1"/>
  </cols>
  <sheetData>
    <row r="1" spans="1:25" s="4" customFormat="1" ht="15.75">
      <c r="A1" s="19" t="s">
        <v>20</v>
      </c>
      <c r="B1" s="10"/>
      <c r="C1" s="10"/>
      <c r="D1" s="10"/>
      <c r="E1" s="10"/>
      <c r="F1" s="5"/>
      <c r="G1" s="19" t="str">
        <f>A1</f>
        <v>Name……….……..……...…….</v>
      </c>
      <c r="H1" s="11"/>
      <c r="I1" s="11"/>
      <c r="J1" s="11"/>
      <c r="K1" s="11"/>
      <c r="L1" s="5"/>
      <c r="M1" s="12" t="str">
        <f>A1</f>
        <v>Name……….……..……...…….</v>
      </c>
      <c r="N1" s="11"/>
      <c r="O1" s="11"/>
      <c r="P1" s="11"/>
      <c r="Q1" s="11"/>
      <c r="R1" s="16"/>
      <c r="S1" s="12" t="str">
        <f>A1</f>
        <v>Name……….……..……...…….</v>
      </c>
      <c r="T1" s="11"/>
      <c r="U1" s="11"/>
      <c r="V1" s="11"/>
      <c r="W1" s="11"/>
      <c r="X1" s="5"/>
      <c r="Y1" s="24"/>
    </row>
    <row r="2" spans="1:25" s="1" customFormat="1" ht="23.25" customHeight="1">
      <c r="A2" s="6" t="s">
        <v>24</v>
      </c>
      <c r="B2" s="7"/>
      <c r="C2" s="7"/>
      <c r="D2" s="7"/>
      <c r="E2" s="34"/>
      <c r="F2" s="8"/>
      <c r="G2" s="6" t="str">
        <f>A2</f>
        <v>Calculation</v>
      </c>
      <c r="H2" s="16"/>
      <c r="I2" s="16"/>
      <c r="J2" s="16"/>
      <c r="K2" s="16"/>
      <c r="L2" s="5"/>
      <c r="M2" s="17" t="str">
        <f>A2</f>
        <v>Calculation</v>
      </c>
      <c r="N2" s="18"/>
      <c r="O2" s="18"/>
      <c r="P2" s="18"/>
      <c r="Q2" s="18"/>
      <c r="R2" s="18"/>
      <c r="S2" s="17" t="str">
        <f>A2</f>
        <v>Calculation</v>
      </c>
      <c r="T2" s="17"/>
      <c r="U2" s="17"/>
      <c r="V2" s="17"/>
      <c r="W2" s="17"/>
      <c r="X2" s="17"/>
      <c r="Y2" s="25"/>
    </row>
    <row r="3" spans="1:25" s="1" customFormat="1" ht="23.25" customHeight="1">
      <c r="A3" s="26" t="s">
        <v>22</v>
      </c>
      <c r="B3" s="7"/>
      <c r="C3" s="7"/>
      <c r="D3" s="7"/>
      <c r="E3" s="34"/>
      <c r="F3" s="8"/>
      <c r="G3" s="6" t="str">
        <f>A3</f>
        <v>Fractions of </v>
      </c>
      <c r="H3" s="16"/>
      <c r="I3" s="16"/>
      <c r="J3" s="16"/>
      <c r="K3" s="16"/>
      <c r="L3" s="5"/>
      <c r="M3" s="17" t="str">
        <f>A3</f>
        <v>Fractions of </v>
      </c>
      <c r="N3" s="18"/>
      <c r="O3" s="18"/>
      <c r="P3" s="18"/>
      <c r="Q3" s="18"/>
      <c r="R3" s="18"/>
      <c r="S3" s="17" t="str">
        <f>A3</f>
        <v>Fractions of </v>
      </c>
      <c r="T3" s="17"/>
      <c r="U3" s="17"/>
      <c r="V3" s="17"/>
      <c r="W3" s="17"/>
      <c r="X3" s="17"/>
      <c r="Y3" s="25"/>
    </row>
    <row r="4" spans="1:25" s="1" customFormat="1" ht="13.5" customHeight="1">
      <c r="A4" s="6" t="s">
        <v>23</v>
      </c>
      <c r="B4" s="7"/>
      <c r="C4" s="7"/>
      <c r="D4" s="7"/>
      <c r="E4" s="34"/>
      <c r="F4" s="8"/>
      <c r="G4" s="6" t="s">
        <v>23</v>
      </c>
      <c r="H4" s="13"/>
      <c r="I4" s="13"/>
      <c r="J4" s="13"/>
      <c r="K4" s="13"/>
      <c r="L4" s="8"/>
      <c r="M4" s="6" t="s">
        <v>23</v>
      </c>
      <c r="N4" s="13"/>
      <c r="O4" s="13"/>
      <c r="P4" s="13"/>
      <c r="Q4" s="13"/>
      <c r="R4" s="18"/>
      <c r="S4" s="6" t="s">
        <v>23</v>
      </c>
      <c r="T4" s="13"/>
      <c r="U4" s="13"/>
      <c r="V4" s="13"/>
      <c r="W4" s="13"/>
      <c r="X4" s="8"/>
      <c r="Y4" s="25"/>
    </row>
    <row r="5" spans="1:25" ht="24.75" customHeight="1">
      <c r="A5" s="9" t="s">
        <v>0</v>
      </c>
      <c r="B5" s="30">
        <f ca="1">RANDBETWEEN(1,D5-1)</f>
        <v>7</v>
      </c>
      <c r="C5" s="31" t="s">
        <v>34</v>
      </c>
      <c r="D5" s="16">
        <f ca="1">RANDBETWEEN(2,10)</f>
        <v>8</v>
      </c>
      <c r="E5" s="35" t="s">
        <v>35</v>
      </c>
      <c r="F5" s="32">
        <f ca="1">RANDBETWEEN(1,10)*D5</f>
        <v>80</v>
      </c>
      <c r="G5" s="21" t="str">
        <f aca="true" t="shared" si="0" ref="G5:L5">A5</f>
        <v>a.</v>
      </c>
      <c r="H5" s="30">
        <f t="shared" si="0"/>
        <v>7</v>
      </c>
      <c r="I5" s="20" t="str">
        <f t="shared" si="0"/>
        <v>/</v>
      </c>
      <c r="J5" s="16">
        <f t="shared" si="0"/>
        <v>8</v>
      </c>
      <c r="K5" s="20" t="str">
        <f t="shared" si="0"/>
        <v>of</v>
      </c>
      <c r="L5" s="33">
        <f t="shared" si="0"/>
        <v>80</v>
      </c>
      <c r="M5" s="22" t="str">
        <f aca="true" t="shared" si="1" ref="M5:R5">A5</f>
        <v>a.</v>
      </c>
      <c r="N5" s="30">
        <f t="shared" si="1"/>
        <v>7</v>
      </c>
      <c r="O5" s="20" t="str">
        <f t="shared" si="1"/>
        <v>/</v>
      </c>
      <c r="P5" s="16">
        <f t="shared" si="1"/>
        <v>8</v>
      </c>
      <c r="Q5" s="20" t="str">
        <f t="shared" si="1"/>
        <v>of</v>
      </c>
      <c r="R5" s="33">
        <f t="shared" si="1"/>
        <v>80</v>
      </c>
      <c r="S5" s="22" t="str">
        <f aca="true" t="shared" si="2" ref="S5:X5">A5</f>
        <v>a.</v>
      </c>
      <c r="T5" s="30">
        <f t="shared" si="2"/>
        <v>7</v>
      </c>
      <c r="U5" s="20" t="str">
        <f t="shared" si="2"/>
        <v>/</v>
      </c>
      <c r="V5" s="16">
        <f t="shared" si="2"/>
        <v>8</v>
      </c>
      <c r="W5" s="20" t="str">
        <f t="shared" si="2"/>
        <v>of</v>
      </c>
      <c r="X5" s="33">
        <f t="shared" si="2"/>
        <v>80</v>
      </c>
      <c r="Y5" s="23"/>
    </row>
    <row r="6" spans="1:25" ht="24.75" customHeight="1">
      <c r="A6" s="9" t="s">
        <v>1</v>
      </c>
      <c r="B6" s="30">
        <f aca="true" ca="1" t="shared" si="3" ref="B6:B24">RANDBETWEEN(1,D6-1)</f>
        <v>2</v>
      </c>
      <c r="C6" s="31" t="s">
        <v>34</v>
      </c>
      <c r="D6" s="16">
        <f aca="true" ca="1" t="shared" si="4" ref="D6:D24">RANDBETWEEN(2,10)</f>
        <v>4</v>
      </c>
      <c r="E6" s="35" t="s">
        <v>35</v>
      </c>
      <c r="F6" s="32">
        <f aca="true" ca="1" t="shared" si="5" ref="F6:F24">RANDBETWEEN(1,10)*D6</f>
        <v>28</v>
      </c>
      <c r="G6" s="21" t="str">
        <f aca="true" t="shared" si="6" ref="G6:G24">A6</f>
        <v>b.</v>
      </c>
      <c r="H6" s="30">
        <f aca="true" t="shared" si="7" ref="H6:H24">B6</f>
        <v>2</v>
      </c>
      <c r="I6" s="20" t="str">
        <f aca="true" t="shared" si="8" ref="I6:I24">C6</f>
        <v>/</v>
      </c>
      <c r="J6" s="16">
        <f aca="true" t="shared" si="9" ref="J6:J24">D6</f>
        <v>4</v>
      </c>
      <c r="K6" s="20" t="str">
        <f aca="true" t="shared" si="10" ref="K6:K24">E6</f>
        <v>of</v>
      </c>
      <c r="L6" s="33">
        <f aca="true" t="shared" si="11" ref="L6:L24">F6</f>
        <v>28</v>
      </c>
      <c r="M6" s="22" t="str">
        <f aca="true" t="shared" si="12" ref="M6:M24">A6</f>
        <v>b.</v>
      </c>
      <c r="N6" s="30">
        <f aca="true" t="shared" si="13" ref="N6:N24">B6</f>
        <v>2</v>
      </c>
      <c r="O6" s="20" t="str">
        <f aca="true" t="shared" si="14" ref="O6:O24">C6</f>
        <v>/</v>
      </c>
      <c r="P6" s="16">
        <f aca="true" t="shared" si="15" ref="P6:P24">D6</f>
        <v>4</v>
      </c>
      <c r="Q6" s="20" t="str">
        <f aca="true" t="shared" si="16" ref="Q6:Q24">E6</f>
        <v>of</v>
      </c>
      <c r="R6" s="33">
        <f aca="true" t="shared" si="17" ref="R6:R24">F6</f>
        <v>28</v>
      </c>
      <c r="S6" s="22" t="str">
        <f aca="true" t="shared" si="18" ref="S6:S24">A6</f>
        <v>b.</v>
      </c>
      <c r="T6" s="30">
        <f aca="true" t="shared" si="19" ref="T6:T24">B6</f>
        <v>2</v>
      </c>
      <c r="U6" s="20" t="str">
        <f aca="true" t="shared" si="20" ref="U6:U24">C6</f>
        <v>/</v>
      </c>
      <c r="V6" s="16">
        <f aca="true" t="shared" si="21" ref="V6:V24">D6</f>
        <v>4</v>
      </c>
      <c r="W6" s="20" t="str">
        <f aca="true" t="shared" si="22" ref="W6:W24">E6</f>
        <v>of</v>
      </c>
      <c r="X6" s="33">
        <f aca="true" t="shared" si="23" ref="X6:X24">F6</f>
        <v>28</v>
      </c>
      <c r="Y6" s="23"/>
    </row>
    <row r="7" spans="1:25" ht="24.75" customHeight="1">
      <c r="A7" s="9" t="s">
        <v>2</v>
      </c>
      <c r="B7" s="30">
        <f ca="1" t="shared" si="3"/>
        <v>7</v>
      </c>
      <c r="C7" s="31" t="s">
        <v>34</v>
      </c>
      <c r="D7" s="16">
        <f ca="1" t="shared" si="4"/>
        <v>9</v>
      </c>
      <c r="E7" s="35" t="s">
        <v>35</v>
      </c>
      <c r="F7" s="32">
        <f ca="1" t="shared" si="5"/>
        <v>36</v>
      </c>
      <c r="G7" s="21" t="str">
        <f t="shared" si="6"/>
        <v>c.</v>
      </c>
      <c r="H7" s="30">
        <f t="shared" si="7"/>
        <v>7</v>
      </c>
      <c r="I7" s="20" t="str">
        <f t="shared" si="8"/>
        <v>/</v>
      </c>
      <c r="J7" s="16">
        <f t="shared" si="9"/>
        <v>9</v>
      </c>
      <c r="K7" s="20" t="str">
        <f t="shared" si="10"/>
        <v>of</v>
      </c>
      <c r="L7" s="33">
        <f t="shared" si="11"/>
        <v>36</v>
      </c>
      <c r="M7" s="22" t="str">
        <f t="shared" si="12"/>
        <v>c.</v>
      </c>
      <c r="N7" s="30">
        <f t="shared" si="13"/>
        <v>7</v>
      </c>
      <c r="O7" s="20" t="str">
        <f t="shared" si="14"/>
        <v>/</v>
      </c>
      <c r="P7" s="16">
        <f t="shared" si="15"/>
        <v>9</v>
      </c>
      <c r="Q7" s="20" t="str">
        <f t="shared" si="16"/>
        <v>of</v>
      </c>
      <c r="R7" s="33">
        <f t="shared" si="17"/>
        <v>36</v>
      </c>
      <c r="S7" s="22" t="str">
        <f t="shared" si="18"/>
        <v>c.</v>
      </c>
      <c r="T7" s="30">
        <f t="shared" si="19"/>
        <v>7</v>
      </c>
      <c r="U7" s="20" t="str">
        <f t="shared" si="20"/>
        <v>/</v>
      </c>
      <c r="V7" s="16">
        <f t="shared" si="21"/>
        <v>9</v>
      </c>
      <c r="W7" s="20" t="str">
        <f t="shared" si="22"/>
        <v>of</v>
      </c>
      <c r="X7" s="33">
        <f t="shared" si="23"/>
        <v>36</v>
      </c>
      <c r="Y7" s="23"/>
    </row>
    <row r="8" spans="1:25" ht="24.75" customHeight="1">
      <c r="A8" s="9" t="s">
        <v>3</v>
      </c>
      <c r="B8" s="30">
        <f ca="1" t="shared" si="3"/>
        <v>4</v>
      </c>
      <c r="C8" s="31" t="s">
        <v>34</v>
      </c>
      <c r="D8" s="16">
        <f ca="1" t="shared" si="4"/>
        <v>10</v>
      </c>
      <c r="E8" s="35" t="s">
        <v>35</v>
      </c>
      <c r="F8" s="32">
        <f ca="1" t="shared" si="5"/>
        <v>80</v>
      </c>
      <c r="G8" s="21" t="str">
        <f t="shared" si="6"/>
        <v>d.</v>
      </c>
      <c r="H8" s="30">
        <f t="shared" si="7"/>
        <v>4</v>
      </c>
      <c r="I8" s="20" t="str">
        <f t="shared" si="8"/>
        <v>/</v>
      </c>
      <c r="J8" s="16">
        <f t="shared" si="9"/>
        <v>10</v>
      </c>
      <c r="K8" s="20" t="str">
        <f t="shared" si="10"/>
        <v>of</v>
      </c>
      <c r="L8" s="33">
        <f t="shared" si="11"/>
        <v>80</v>
      </c>
      <c r="M8" s="22" t="str">
        <f t="shared" si="12"/>
        <v>d.</v>
      </c>
      <c r="N8" s="30">
        <f t="shared" si="13"/>
        <v>4</v>
      </c>
      <c r="O8" s="20" t="str">
        <f t="shared" si="14"/>
        <v>/</v>
      </c>
      <c r="P8" s="16">
        <f t="shared" si="15"/>
        <v>10</v>
      </c>
      <c r="Q8" s="20" t="str">
        <f t="shared" si="16"/>
        <v>of</v>
      </c>
      <c r="R8" s="33">
        <f t="shared" si="17"/>
        <v>80</v>
      </c>
      <c r="S8" s="22" t="str">
        <f t="shared" si="18"/>
        <v>d.</v>
      </c>
      <c r="T8" s="30">
        <f t="shared" si="19"/>
        <v>4</v>
      </c>
      <c r="U8" s="20" t="str">
        <f t="shared" si="20"/>
        <v>/</v>
      </c>
      <c r="V8" s="16">
        <f t="shared" si="21"/>
        <v>10</v>
      </c>
      <c r="W8" s="20" t="str">
        <f t="shared" si="22"/>
        <v>of</v>
      </c>
      <c r="X8" s="33">
        <f t="shared" si="23"/>
        <v>80</v>
      </c>
      <c r="Y8" s="23"/>
    </row>
    <row r="9" spans="1:25" ht="24.75" customHeight="1">
      <c r="A9" s="9" t="s">
        <v>4</v>
      </c>
      <c r="B9" s="30">
        <f ca="1" t="shared" si="3"/>
        <v>1</v>
      </c>
      <c r="C9" s="31" t="s">
        <v>34</v>
      </c>
      <c r="D9" s="16">
        <f ca="1" t="shared" si="4"/>
        <v>4</v>
      </c>
      <c r="E9" s="35" t="s">
        <v>35</v>
      </c>
      <c r="F9" s="32">
        <f ca="1" t="shared" si="5"/>
        <v>32</v>
      </c>
      <c r="G9" s="21" t="str">
        <f t="shared" si="6"/>
        <v>e.</v>
      </c>
      <c r="H9" s="30">
        <f t="shared" si="7"/>
        <v>1</v>
      </c>
      <c r="I9" s="20" t="str">
        <f t="shared" si="8"/>
        <v>/</v>
      </c>
      <c r="J9" s="16">
        <f t="shared" si="9"/>
        <v>4</v>
      </c>
      <c r="K9" s="20" t="str">
        <f t="shared" si="10"/>
        <v>of</v>
      </c>
      <c r="L9" s="33">
        <f t="shared" si="11"/>
        <v>32</v>
      </c>
      <c r="M9" s="22" t="str">
        <f t="shared" si="12"/>
        <v>e.</v>
      </c>
      <c r="N9" s="30">
        <f t="shared" si="13"/>
        <v>1</v>
      </c>
      <c r="O9" s="20" t="str">
        <f t="shared" si="14"/>
        <v>/</v>
      </c>
      <c r="P9" s="16">
        <f t="shared" si="15"/>
        <v>4</v>
      </c>
      <c r="Q9" s="20" t="str">
        <f t="shared" si="16"/>
        <v>of</v>
      </c>
      <c r="R9" s="33">
        <f t="shared" si="17"/>
        <v>32</v>
      </c>
      <c r="S9" s="22" t="str">
        <f t="shared" si="18"/>
        <v>e.</v>
      </c>
      <c r="T9" s="30">
        <f t="shared" si="19"/>
        <v>1</v>
      </c>
      <c r="U9" s="20" t="str">
        <f t="shared" si="20"/>
        <v>/</v>
      </c>
      <c r="V9" s="16">
        <f t="shared" si="21"/>
        <v>4</v>
      </c>
      <c r="W9" s="20" t="str">
        <f t="shared" si="22"/>
        <v>of</v>
      </c>
      <c r="X9" s="33">
        <f t="shared" si="23"/>
        <v>32</v>
      </c>
      <c r="Y9" s="23"/>
    </row>
    <row r="10" spans="1:25" ht="24.75" customHeight="1">
      <c r="A10" s="9" t="s">
        <v>5</v>
      </c>
      <c r="B10" s="30">
        <f ca="1" t="shared" si="3"/>
        <v>2</v>
      </c>
      <c r="C10" s="31" t="s">
        <v>34</v>
      </c>
      <c r="D10" s="16">
        <f ca="1" t="shared" si="4"/>
        <v>3</v>
      </c>
      <c r="E10" s="35" t="s">
        <v>35</v>
      </c>
      <c r="F10" s="32">
        <f ca="1" t="shared" si="5"/>
        <v>15</v>
      </c>
      <c r="G10" s="21" t="str">
        <f t="shared" si="6"/>
        <v>f.</v>
      </c>
      <c r="H10" s="30">
        <f t="shared" si="7"/>
        <v>2</v>
      </c>
      <c r="I10" s="20" t="str">
        <f t="shared" si="8"/>
        <v>/</v>
      </c>
      <c r="J10" s="16">
        <f t="shared" si="9"/>
        <v>3</v>
      </c>
      <c r="K10" s="20" t="str">
        <f t="shared" si="10"/>
        <v>of</v>
      </c>
      <c r="L10" s="33">
        <f t="shared" si="11"/>
        <v>15</v>
      </c>
      <c r="M10" s="22" t="str">
        <f t="shared" si="12"/>
        <v>f.</v>
      </c>
      <c r="N10" s="30">
        <f t="shared" si="13"/>
        <v>2</v>
      </c>
      <c r="O10" s="20" t="str">
        <f t="shared" si="14"/>
        <v>/</v>
      </c>
      <c r="P10" s="16">
        <f t="shared" si="15"/>
        <v>3</v>
      </c>
      <c r="Q10" s="20" t="str">
        <f t="shared" si="16"/>
        <v>of</v>
      </c>
      <c r="R10" s="33">
        <f t="shared" si="17"/>
        <v>15</v>
      </c>
      <c r="S10" s="22" t="str">
        <f t="shared" si="18"/>
        <v>f.</v>
      </c>
      <c r="T10" s="30">
        <f t="shared" si="19"/>
        <v>2</v>
      </c>
      <c r="U10" s="20" t="str">
        <f t="shared" si="20"/>
        <v>/</v>
      </c>
      <c r="V10" s="16">
        <f t="shared" si="21"/>
        <v>3</v>
      </c>
      <c r="W10" s="20" t="str">
        <f t="shared" si="22"/>
        <v>of</v>
      </c>
      <c r="X10" s="33">
        <f t="shared" si="23"/>
        <v>15</v>
      </c>
      <c r="Y10" s="23"/>
    </row>
    <row r="11" spans="1:25" ht="24.75" customHeight="1">
      <c r="A11" s="9" t="s">
        <v>6</v>
      </c>
      <c r="B11" s="30">
        <f ca="1" t="shared" si="3"/>
        <v>3</v>
      </c>
      <c r="C11" s="31" t="s">
        <v>34</v>
      </c>
      <c r="D11" s="16">
        <f ca="1" t="shared" si="4"/>
        <v>4</v>
      </c>
      <c r="E11" s="35" t="s">
        <v>35</v>
      </c>
      <c r="F11" s="32">
        <f ca="1" t="shared" si="5"/>
        <v>36</v>
      </c>
      <c r="G11" s="21" t="str">
        <f t="shared" si="6"/>
        <v>g.</v>
      </c>
      <c r="H11" s="30">
        <f t="shared" si="7"/>
        <v>3</v>
      </c>
      <c r="I11" s="20" t="str">
        <f t="shared" si="8"/>
        <v>/</v>
      </c>
      <c r="J11" s="16">
        <f t="shared" si="9"/>
        <v>4</v>
      </c>
      <c r="K11" s="20" t="str">
        <f t="shared" si="10"/>
        <v>of</v>
      </c>
      <c r="L11" s="33">
        <f t="shared" si="11"/>
        <v>36</v>
      </c>
      <c r="M11" s="22" t="str">
        <f t="shared" si="12"/>
        <v>g.</v>
      </c>
      <c r="N11" s="30">
        <f t="shared" si="13"/>
        <v>3</v>
      </c>
      <c r="O11" s="20" t="str">
        <f t="shared" si="14"/>
        <v>/</v>
      </c>
      <c r="P11" s="16">
        <f t="shared" si="15"/>
        <v>4</v>
      </c>
      <c r="Q11" s="20" t="str">
        <f t="shared" si="16"/>
        <v>of</v>
      </c>
      <c r="R11" s="33">
        <f t="shared" si="17"/>
        <v>36</v>
      </c>
      <c r="S11" s="22" t="str">
        <f t="shared" si="18"/>
        <v>g.</v>
      </c>
      <c r="T11" s="30">
        <f t="shared" si="19"/>
        <v>3</v>
      </c>
      <c r="U11" s="20" t="str">
        <f t="shared" si="20"/>
        <v>/</v>
      </c>
      <c r="V11" s="16">
        <f t="shared" si="21"/>
        <v>4</v>
      </c>
      <c r="W11" s="20" t="str">
        <f t="shared" si="22"/>
        <v>of</v>
      </c>
      <c r="X11" s="33">
        <f t="shared" si="23"/>
        <v>36</v>
      </c>
      <c r="Y11" s="23"/>
    </row>
    <row r="12" spans="1:25" ht="24.75" customHeight="1">
      <c r="A12" s="9" t="s">
        <v>7</v>
      </c>
      <c r="B12" s="30">
        <f ca="1" t="shared" si="3"/>
        <v>5</v>
      </c>
      <c r="C12" s="31" t="s">
        <v>34</v>
      </c>
      <c r="D12" s="16">
        <f ca="1" t="shared" si="4"/>
        <v>8</v>
      </c>
      <c r="E12" s="35" t="s">
        <v>35</v>
      </c>
      <c r="F12" s="32">
        <f ca="1" t="shared" si="5"/>
        <v>24</v>
      </c>
      <c r="G12" s="21" t="str">
        <f t="shared" si="6"/>
        <v>h.</v>
      </c>
      <c r="H12" s="30">
        <f t="shared" si="7"/>
        <v>5</v>
      </c>
      <c r="I12" s="20" t="str">
        <f t="shared" si="8"/>
        <v>/</v>
      </c>
      <c r="J12" s="16">
        <f t="shared" si="9"/>
        <v>8</v>
      </c>
      <c r="K12" s="20" t="str">
        <f t="shared" si="10"/>
        <v>of</v>
      </c>
      <c r="L12" s="33">
        <f t="shared" si="11"/>
        <v>24</v>
      </c>
      <c r="M12" s="22" t="str">
        <f t="shared" si="12"/>
        <v>h.</v>
      </c>
      <c r="N12" s="30">
        <f t="shared" si="13"/>
        <v>5</v>
      </c>
      <c r="O12" s="20" t="str">
        <f t="shared" si="14"/>
        <v>/</v>
      </c>
      <c r="P12" s="16">
        <f t="shared" si="15"/>
        <v>8</v>
      </c>
      <c r="Q12" s="20" t="str">
        <f t="shared" si="16"/>
        <v>of</v>
      </c>
      <c r="R12" s="33">
        <f t="shared" si="17"/>
        <v>24</v>
      </c>
      <c r="S12" s="22" t="str">
        <f t="shared" si="18"/>
        <v>h.</v>
      </c>
      <c r="T12" s="30">
        <f t="shared" si="19"/>
        <v>5</v>
      </c>
      <c r="U12" s="20" t="str">
        <f t="shared" si="20"/>
        <v>/</v>
      </c>
      <c r="V12" s="16">
        <f t="shared" si="21"/>
        <v>8</v>
      </c>
      <c r="W12" s="20" t="str">
        <f t="shared" si="22"/>
        <v>of</v>
      </c>
      <c r="X12" s="33">
        <f t="shared" si="23"/>
        <v>24</v>
      </c>
      <c r="Y12" s="23"/>
    </row>
    <row r="13" spans="1:25" ht="24.75" customHeight="1">
      <c r="A13" s="9" t="s">
        <v>8</v>
      </c>
      <c r="B13" s="30">
        <f ca="1" t="shared" si="3"/>
        <v>1</v>
      </c>
      <c r="C13" s="31" t="s">
        <v>34</v>
      </c>
      <c r="D13" s="16">
        <f ca="1" t="shared" si="4"/>
        <v>5</v>
      </c>
      <c r="E13" s="35" t="s">
        <v>35</v>
      </c>
      <c r="F13" s="32">
        <f ca="1" t="shared" si="5"/>
        <v>45</v>
      </c>
      <c r="G13" s="21" t="str">
        <f t="shared" si="6"/>
        <v>i.</v>
      </c>
      <c r="H13" s="30">
        <f t="shared" si="7"/>
        <v>1</v>
      </c>
      <c r="I13" s="20" t="str">
        <f t="shared" si="8"/>
        <v>/</v>
      </c>
      <c r="J13" s="16">
        <f t="shared" si="9"/>
        <v>5</v>
      </c>
      <c r="K13" s="20" t="str">
        <f t="shared" si="10"/>
        <v>of</v>
      </c>
      <c r="L13" s="33">
        <f t="shared" si="11"/>
        <v>45</v>
      </c>
      <c r="M13" s="22" t="str">
        <f t="shared" si="12"/>
        <v>i.</v>
      </c>
      <c r="N13" s="30">
        <f t="shared" si="13"/>
        <v>1</v>
      </c>
      <c r="O13" s="20" t="str">
        <f t="shared" si="14"/>
        <v>/</v>
      </c>
      <c r="P13" s="16">
        <f t="shared" si="15"/>
        <v>5</v>
      </c>
      <c r="Q13" s="20" t="str">
        <f t="shared" si="16"/>
        <v>of</v>
      </c>
      <c r="R13" s="33">
        <f t="shared" si="17"/>
        <v>45</v>
      </c>
      <c r="S13" s="22" t="str">
        <f t="shared" si="18"/>
        <v>i.</v>
      </c>
      <c r="T13" s="30">
        <f t="shared" si="19"/>
        <v>1</v>
      </c>
      <c r="U13" s="20" t="str">
        <f t="shared" si="20"/>
        <v>/</v>
      </c>
      <c r="V13" s="16">
        <f t="shared" si="21"/>
        <v>5</v>
      </c>
      <c r="W13" s="20" t="str">
        <f t="shared" si="22"/>
        <v>of</v>
      </c>
      <c r="X13" s="33">
        <f t="shared" si="23"/>
        <v>45</v>
      </c>
      <c r="Y13" s="23"/>
    </row>
    <row r="14" spans="1:25" ht="24.75" customHeight="1">
      <c r="A14" s="9" t="s">
        <v>9</v>
      </c>
      <c r="B14" s="30">
        <f ca="1" t="shared" si="3"/>
        <v>2</v>
      </c>
      <c r="C14" s="31" t="s">
        <v>34</v>
      </c>
      <c r="D14" s="16">
        <f ca="1" t="shared" si="4"/>
        <v>5</v>
      </c>
      <c r="E14" s="35" t="s">
        <v>35</v>
      </c>
      <c r="F14" s="32">
        <f ca="1" t="shared" si="5"/>
        <v>40</v>
      </c>
      <c r="G14" s="21" t="str">
        <f t="shared" si="6"/>
        <v>j.</v>
      </c>
      <c r="H14" s="30">
        <f t="shared" si="7"/>
        <v>2</v>
      </c>
      <c r="I14" s="20" t="str">
        <f t="shared" si="8"/>
        <v>/</v>
      </c>
      <c r="J14" s="16">
        <f t="shared" si="9"/>
        <v>5</v>
      </c>
      <c r="K14" s="20" t="str">
        <f t="shared" si="10"/>
        <v>of</v>
      </c>
      <c r="L14" s="33">
        <f t="shared" si="11"/>
        <v>40</v>
      </c>
      <c r="M14" s="22" t="str">
        <f t="shared" si="12"/>
        <v>j.</v>
      </c>
      <c r="N14" s="30">
        <f t="shared" si="13"/>
        <v>2</v>
      </c>
      <c r="O14" s="20" t="str">
        <f t="shared" si="14"/>
        <v>/</v>
      </c>
      <c r="P14" s="16">
        <f t="shared" si="15"/>
        <v>5</v>
      </c>
      <c r="Q14" s="20" t="str">
        <f t="shared" si="16"/>
        <v>of</v>
      </c>
      <c r="R14" s="33">
        <f t="shared" si="17"/>
        <v>40</v>
      </c>
      <c r="S14" s="22" t="str">
        <f t="shared" si="18"/>
        <v>j.</v>
      </c>
      <c r="T14" s="30">
        <f t="shared" si="19"/>
        <v>2</v>
      </c>
      <c r="U14" s="20" t="str">
        <f t="shared" si="20"/>
        <v>/</v>
      </c>
      <c r="V14" s="16">
        <f t="shared" si="21"/>
        <v>5</v>
      </c>
      <c r="W14" s="20" t="str">
        <f t="shared" si="22"/>
        <v>of</v>
      </c>
      <c r="X14" s="33">
        <f t="shared" si="23"/>
        <v>40</v>
      </c>
      <c r="Y14" s="23"/>
    </row>
    <row r="15" spans="1:25" ht="24.75" customHeight="1">
      <c r="A15" s="9" t="s">
        <v>10</v>
      </c>
      <c r="B15" s="30">
        <f ca="1" t="shared" si="3"/>
        <v>5</v>
      </c>
      <c r="C15" s="31" t="s">
        <v>34</v>
      </c>
      <c r="D15" s="16">
        <f ca="1" t="shared" si="4"/>
        <v>9</v>
      </c>
      <c r="E15" s="35" t="s">
        <v>35</v>
      </c>
      <c r="F15" s="32">
        <f ca="1" t="shared" si="5"/>
        <v>81</v>
      </c>
      <c r="G15" s="21" t="str">
        <f t="shared" si="6"/>
        <v>k.</v>
      </c>
      <c r="H15" s="30">
        <f t="shared" si="7"/>
        <v>5</v>
      </c>
      <c r="I15" s="20" t="str">
        <f t="shared" si="8"/>
        <v>/</v>
      </c>
      <c r="J15" s="16">
        <f t="shared" si="9"/>
        <v>9</v>
      </c>
      <c r="K15" s="20" t="str">
        <f t="shared" si="10"/>
        <v>of</v>
      </c>
      <c r="L15" s="33">
        <f t="shared" si="11"/>
        <v>81</v>
      </c>
      <c r="M15" s="22" t="str">
        <f t="shared" si="12"/>
        <v>k.</v>
      </c>
      <c r="N15" s="30">
        <f t="shared" si="13"/>
        <v>5</v>
      </c>
      <c r="O15" s="20" t="str">
        <f t="shared" si="14"/>
        <v>/</v>
      </c>
      <c r="P15" s="16">
        <f t="shared" si="15"/>
        <v>9</v>
      </c>
      <c r="Q15" s="20" t="str">
        <f t="shared" si="16"/>
        <v>of</v>
      </c>
      <c r="R15" s="33">
        <f t="shared" si="17"/>
        <v>81</v>
      </c>
      <c r="S15" s="22" t="str">
        <f t="shared" si="18"/>
        <v>k.</v>
      </c>
      <c r="T15" s="30">
        <f t="shared" si="19"/>
        <v>5</v>
      </c>
      <c r="U15" s="20" t="str">
        <f t="shared" si="20"/>
        <v>/</v>
      </c>
      <c r="V15" s="16">
        <f t="shared" si="21"/>
        <v>9</v>
      </c>
      <c r="W15" s="20" t="str">
        <f t="shared" si="22"/>
        <v>of</v>
      </c>
      <c r="X15" s="33">
        <f t="shared" si="23"/>
        <v>81</v>
      </c>
      <c r="Y15" s="23"/>
    </row>
    <row r="16" spans="1:25" ht="24.75" customHeight="1">
      <c r="A16" s="9" t="s">
        <v>11</v>
      </c>
      <c r="B16" s="30">
        <f ca="1" t="shared" si="3"/>
        <v>9</v>
      </c>
      <c r="C16" s="31" t="s">
        <v>34</v>
      </c>
      <c r="D16" s="16">
        <f ca="1" t="shared" si="4"/>
        <v>10</v>
      </c>
      <c r="E16" s="35" t="s">
        <v>35</v>
      </c>
      <c r="F16" s="32">
        <f ca="1" t="shared" si="5"/>
        <v>30</v>
      </c>
      <c r="G16" s="21" t="str">
        <f t="shared" si="6"/>
        <v>l.</v>
      </c>
      <c r="H16" s="30">
        <f t="shared" si="7"/>
        <v>9</v>
      </c>
      <c r="I16" s="20" t="str">
        <f t="shared" si="8"/>
        <v>/</v>
      </c>
      <c r="J16" s="16">
        <f t="shared" si="9"/>
        <v>10</v>
      </c>
      <c r="K16" s="20" t="str">
        <f t="shared" si="10"/>
        <v>of</v>
      </c>
      <c r="L16" s="33">
        <f t="shared" si="11"/>
        <v>30</v>
      </c>
      <c r="M16" s="22" t="str">
        <f t="shared" si="12"/>
        <v>l.</v>
      </c>
      <c r="N16" s="30">
        <f t="shared" si="13"/>
        <v>9</v>
      </c>
      <c r="O16" s="20" t="str">
        <f t="shared" si="14"/>
        <v>/</v>
      </c>
      <c r="P16" s="16">
        <f t="shared" si="15"/>
        <v>10</v>
      </c>
      <c r="Q16" s="20" t="str">
        <f t="shared" si="16"/>
        <v>of</v>
      </c>
      <c r="R16" s="33">
        <f t="shared" si="17"/>
        <v>30</v>
      </c>
      <c r="S16" s="22" t="str">
        <f t="shared" si="18"/>
        <v>l.</v>
      </c>
      <c r="T16" s="30">
        <f t="shared" si="19"/>
        <v>9</v>
      </c>
      <c r="U16" s="20" t="str">
        <f t="shared" si="20"/>
        <v>/</v>
      </c>
      <c r="V16" s="16">
        <f t="shared" si="21"/>
        <v>10</v>
      </c>
      <c r="W16" s="20" t="str">
        <f t="shared" si="22"/>
        <v>of</v>
      </c>
      <c r="X16" s="33">
        <f t="shared" si="23"/>
        <v>30</v>
      </c>
      <c r="Y16" s="23"/>
    </row>
    <row r="17" spans="1:25" ht="24.75" customHeight="1">
      <c r="A17" s="9" t="s">
        <v>12</v>
      </c>
      <c r="B17" s="30">
        <f ca="1" t="shared" si="3"/>
        <v>7</v>
      </c>
      <c r="C17" s="31" t="s">
        <v>34</v>
      </c>
      <c r="D17" s="16">
        <f ca="1" t="shared" si="4"/>
        <v>9</v>
      </c>
      <c r="E17" s="35" t="s">
        <v>35</v>
      </c>
      <c r="F17" s="32">
        <f ca="1" t="shared" si="5"/>
        <v>27</v>
      </c>
      <c r="G17" s="21" t="str">
        <f t="shared" si="6"/>
        <v>m.</v>
      </c>
      <c r="H17" s="30">
        <f t="shared" si="7"/>
        <v>7</v>
      </c>
      <c r="I17" s="20" t="str">
        <f t="shared" si="8"/>
        <v>/</v>
      </c>
      <c r="J17" s="16">
        <f t="shared" si="9"/>
        <v>9</v>
      </c>
      <c r="K17" s="20" t="str">
        <f t="shared" si="10"/>
        <v>of</v>
      </c>
      <c r="L17" s="33">
        <f t="shared" si="11"/>
        <v>27</v>
      </c>
      <c r="M17" s="22" t="str">
        <f t="shared" si="12"/>
        <v>m.</v>
      </c>
      <c r="N17" s="30">
        <f t="shared" si="13"/>
        <v>7</v>
      </c>
      <c r="O17" s="20" t="str">
        <f t="shared" si="14"/>
        <v>/</v>
      </c>
      <c r="P17" s="16">
        <f t="shared" si="15"/>
        <v>9</v>
      </c>
      <c r="Q17" s="20" t="str">
        <f t="shared" si="16"/>
        <v>of</v>
      </c>
      <c r="R17" s="33">
        <f t="shared" si="17"/>
        <v>27</v>
      </c>
      <c r="S17" s="22" t="str">
        <f t="shared" si="18"/>
        <v>m.</v>
      </c>
      <c r="T17" s="30">
        <f t="shared" si="19"/>
        <v>7</v>
      </c>
      <c r="U17" s="20" t="str">
        <f t="shared" si="20"/>
        <v>/</v>
      </c>
      <c r="V17" s="16">
        <f t="shared" si="21"/>
        <v>9</v>
      </c>
      <c r="W17" s="20" t="str">
        <f t="shared" si="22"/>
        <v>of</v>
      </c>
      <c r="X17" s="33">
        <f t="shared" si="23"/>
        <v>27</v>
      </c>
      <c r="Y17" s="23"/>
    </row>
    <row r="18" spans="1:25" ht="24.75" customHeight="1">
      <c r="A18" s="9" t="s">
        <v>13</v>
      </c>
      <c r="B18" s="30">
        <f ca="1" t="shared" si="3"/>
        <v>5</v>
      </c>
      <c r="C18" s="31" t="s">
        <v>34</v>
      </c>
      <c r="D18" s="16">
        <f ca="1" t="shared" si="4"/>
        <v>8</v>
      </c>
      <c r="E18" s="35" t="s">
        <v>35</v>
      </c>
      <c r="F18" s="32">
        <f ca="1" t="shared" si="5"/>
        <v>40</v>
      </c>
      <c r="G18" s="21" t="str">
        <f t="shared" si="6"/>
        <v>n.</v>
      </c>
      <c r="H18" s="30">
        <f t="shared" si="7"/>
        <v>5</v>
      </c>
      <c r="I18" s="20" t="str">
        <f t="shared" si="8"/>
        <v>/</v>
      </c>
      <c r="J18" s="16">
        <f t="shared" si="9"/>
        <v>8</v>
      </c>
      <c r="K18" s="20" t="str">
        <f t="shared" si="10"/>
        <v>of</v>
      </c>
      <c r="L18" s="33">
        <f t="shared" si="11"/>
        <v>40</v>
      </c>
      <c r="M18" s="22" t="str">
        <f t="shared" si="12"/>
        <v>n.</v>
      </c>
      <c r="N18" s="30">
        <f t="shared" si="13"/>
        <v>5</v>
      </c>
      <c r="O18" s="20" t="str">
        <f t="shared" si="14"/>
        <v>/</v>
      </c>
      <c r="P18" s="16">
        <f t="shared" si="15"/>
        <v>8</v>
      </c>
      <c r="Q18" s="20" t="str">
        <f t="shared" si="16"/>
        <v>of</v>
      </c>
      <c r="R18" s="33">
        <f t="shared" si="17"/>
        <v>40</v>
      </c>
      <c r="S18" s="22" t="str">
        <f t="shared" si="18"/>
        <v>n.</v>
      </c>
      <c r="T18" s="30">
        <f t="shared" si="19"/>
        <v>5</v>
      </c>
      <c r="U18" s="20" t="str">
        <f t="shared" si="20"/>
        <v>/</v>
      </c>
      <c r="V18" s="16">
        <f t="shared" si="21"/>
        <v>8</v>
      </c>
      <c r="W18" s="20" t="str">
        <f t="shared" si="22"/>
        <v>of</v>
      </c>
      <c r="X18" s="33">
        <f t="shared" si="23"/>
        <v>40</v>
      </c>
      <c r="Y18" s="23"/>
    </row>
    <row r="19" spans="1:25" ht="24.75" customHeight="1">
      <c r="A19" s="9" t="s">
        <v>14</v>
      </c>
      <c r="B19" s="30">
        <f ca="1" t="shared" si="3"/>
        <v>3</v>
      </c>
      <c r="C19" s="31" t="s">
        <v>34</v>
      </c>
      <c r="D19" s="16">
        <f ca="1" t="shared" si="4"/>
        <v>4</v>
      </c>
      <c r="E19" s="35" t="s">
        <v>35</v>
      </c>
      <c r="F19" s="32">
        <f ca="1" t="shared" si="5"/>
        <v>40</v>
      </c>
      <c r="G19" s="21" t="str">
        <f t="shared" si="6"/>
        <v>o.</v>
      </c>
      <c r="H19" s="30">
        <f t="shared" si="7"/>
        <v>3</v>
      </c>
      <c r="I19" s="20" t="str">
        <f t="shared" si="8"/>
        <v>/</v>
      </c>
      <c r="J19" s="16">
        <f t="shared" si="9"/>
        <v>4</v>
      </c>
      <c r="K19" s="20" t="str">
        <f t="shared" si="10"/>
        <v>of</v>
      </c>
      <c r="L19" s="33">
        <f t="shared" si="11"/>
        <v>40</v>
      </c>
      <c r="M19" s="22" t="str">
        <f t="shared" si="12"/>
        <v>o.</v>
      </c>
      <c r="N19" s="30">
        <f t="shared" si="13"/>
        <v>3</v>
      </c>
      <c r="O19" s="20" t="str">
        <f t="shared" si="14"/>
        <v>/</v>
      </c>
      <c r="P19" s="16">
        <f t="shared" si="15"/>
        <v>4</v>
      </c>
      <c r="Q19" s="20" t="str">
        <f t="shared" si="16"/>
        <v>of</v>
      </c>
      <c r="R19" s="33">
        <f t="shared" si="17"/>
        <v>40</v>
      </c>
      <c r="S19" s="22" t="str">
        <f t="shared" si="18"/>
        <v>o.</v>
      </c>
      <c r="T19" s="30">
        <f t="shared" si="19"/>
        <v>3</v>
      </c>
      <c r="U19" s="20" t="str">
        <f t="shared" si="20"/>
        <v>/</v>
      </c>
      <c r="V19" s="16">
        <f t="shared" si="21"/>
        <v>4</v>
      </c>
      <c r="W19" s="20" t="str">
        <f t="shared" si="22"/>
        <v>of</v>
      </c>
      <c r="X19" s="33">
        <f t="shared" si="23"/>
        <v>40</v>
      </c>
      <c r="Y19" s="23"/>
    </row>
    <row r="20" spans="1:25" ht="24.75" customHeight="1">
      <c r="A20" s="9" t="s">
        <v>15</v>
      </c>
      <c r="B20" s="30">
        <f ca="1" t="shared" si="3"/>
        <v>1</v>
      </c>
      <c r="C20" s="31" t="s">
        <v>34</v>
      </c>
      <c r="D20" s="16">
        <f ca="1" t="shared" si="4"/>
        <v>9</v>
      </c>
      <c r="E20" s="35" t="s">
        <v>35</v>
      </c>
      <c r="F20" s="32">
        <f ca="1" t="shared" si="5"/>
        <v>45</v>
      </c>
      <c r="G20" s="21" t="str">
        <f t="shared" si="6"/>
        <v>p.</v>
      </c>
      <c r="H20" s="30">
        <f t="shared" si="7"/>
        <v>1</v>
      </c>
      <c r="I20" s="20" t="str">
        <f t="shared" si="8"/>
        <v>/</v>
      </c>
      <c r="J20" s="16">
        <f t="shared" si="9"/>
        <v>9</v>
      </c>
      <c r="K20" s="20" t="str">
        <f t="shared" si="10"/>
        <v>of</v>
      </c>
      <c r="L20" s="33">
        <f t="shared" si="11"/>
        <v>45</v>
      </c>
      <c r="M20" s="22" t="str">
        <f t="shared" si="12"/>
        <v>p.</v>
      </c>
      <c r="N20" s="30">
        <f t="shared" si="13"/>
        <v>1</v>
      </c>
      <c r="O20" s="20" t="str">
        <f t="shared" si="14"/>
        <v>/</v>
      </c>
      <c r="P20" s="16">
        <f t="shared" si="15"/>
        <v>9</v>
      </c>
      <c r="Q20" s="20" t="str">
        <f t="shared" si="16"/>
        <v>of</v>
      </c>
      <c r="R20" s="33">
        <f t="shared" si="17"/>
        <v>45</v>
      </c>
      <c r="S20" s="22" t="str">
        <f t="shared" si="18"/>
        <v>p.</v>
      </c>
      <c r="T20" s="30">
        <f t="shared" si="19"/>
        <v>1</v>
      </c>
      <c r="U20" s="20" t="str">
        <f t="shared" si="20"/>
        <v>/</v>
      </c>
      <c r="V20" s="16">
        <f t="shared" si="21"/>
        <v>9</v>
      </c>
      <c r="W20" s="20" t="str">
        <f t="shared" si="22"/>
        <v>of</v>
      </c>
      <c r="X20" s="33">
        <f t="shared" si="23"/>
        <v>45</v>
      </c>
      <c r="Y20" s="23"/>
    </row>
    <row r="21" spans="1:25" ht="24.75" customHeight="1">
      <c r="A21" s="9" t="s">
        <v>16</v>
      </c>
      <c r="B21" s="30">
        <f ca="1" t="shared" si="3"/>
        <v>3</v>
      </c>
      <c r="C21" s="31" t="s">
        <v>34</v>
      </c>
      <c r="D21" s="16">
        <f ca="1" t="shared" si="4"/>
        <v>5</v>
      </c>
      <c r="E21" s="35" t="s">
        <v>35</v>
      </c>
      <c r="F21" s="32">
        <f ca="1" t="shared" si="5"/>
        <v>5</v>
      </c>
      <c r="G21" s="21" t="str">
        <f t="shared" si="6"/>
        <v>q.</v>
      </c>
      <c r="H21" s="30">
        <f t="shared" si="7"/>
        <v>3</v>
      </c>
      <c r="I21" s="20" t="str">
        <f t="shared" si="8"/>
        <v>/</v>
      </c>
      <c r="J21" s="16">
        <f t="shared" si="9"/>
        <v>5</v>
      </c>
      <c r="K21" s="20" t="str">
        <f t="shared" si="10"/>
        <v>of</v>
      </c>
      <c r="L21" s="33">
        <f t="shared" si="11"/>
        <v>5</v>
      </c>
      <c r="M21" s="22" t="str">
        <f t="shared" si="12"/>
        <v>q.</v>
      </c>
      <c r="N21" s="30">
        <f t="shared" si="13"/>
        <v>3</v>
      </c>
      <c r="O21" s="20" t="str">
        <f t="shared" si="14"/>
        <v>/</v>
      </c>
      <c r="P21" s="16">
        <f t="shared" si="15"/>
        <v>5</v>
      </c>
      <c r="Q21" s="20" t="str">
        <f t="shared" si="16"/>
        <v>of</v>
      </c>
      <c r="R21" s="33">
        <f t="shared" si="17"/>
        <v>5</v>
      </c>
      <c r="S21" s="22" t="str">
        <f t="shared" si="18"/>
        <v>q.</v>
      </c>
      <c r="T21" s="30">
        <f t="shared" si="19"/>
        <v>3</v>
      </c>
      <c r="U21" s="20" t="str">
        <f t="shared" si="20"/>
        <v>/</v>
      </c>
      <c r="V21" s="16">
        <f t="shared" si="21"/>
        <v>5</v>
      </c>
      <c r="W21" s="20" t="str">
        <f t="shared" si="22"/>
        <v>of</v>
      </c>
      <c r="X21" s="33">
        <f t="shared" si="23"/>
        <v>5</v>
      </c>
      <c r="Y21" s="23"/>
    </row>
    <row r="22" spans="1:25" ht="24.75" customHeight="1">
      <c r="A22" s="9" t="s">
        <v>17</v>
      </c>
      <c r="B22" s="30">
        <f ca="1" t="shared" si="3"/>
        <v>4</v>
      </c>
      <c r="C22" s="31" t="s">
        <v>34</v>
      </c>
      <c r="D22" s="16">
        <f ca="1" t="shared" si="4"/>
        <v>7</v>
      </c>
      <c r="E22" s="35" t="s">
        <v>35</v>
      </c>
      <c r="F22" s="32">
        <f ca="1" t="shared" si="5"/>
        <v>35</v>
      </c>
      <c r="G22" s="21" t="str">
        <f t="shared" si="6"/>
        <v>r.</v>
      </c>
      <c r="H22" s="30">
        <f t="shared" si="7"/>
        <v>4</v>
      </c>
      <c r="I22" s="20" t="str">
        <f t="shared" si="8"/>
        <v>/</v>
      </c>
      <c r="J22" s="16">
        <f t="shared" si="9"/>
        <v>7</v>
      </c>
      <c r="K22" s="20" t="str">
        <f t="shared" si="10"/>
        <v>of</v>
      </c>
      <c r="L22" s="33">
        <f t="shared" si="11"/>
        <v>35</v>
      </c>
      <c r="M22" s="22" t="str">
        <f t="shared" si="12"/>
        <v>r.</v>
      </c>
      <c r="N22" s="30">
        <f t="shared" si="13"/>
        <v>4</v>
      </c>
      <c r="O22" s="20" t="str">
        <f t="shared" si="14"/>
        <v>/</v>
      </c>
      <c r="P22" s="16">
        <f t="shared" si="15"/>
        <v>7</v>
      </c>
      <c r="Q22" s="20" t="str">
        <f t="shared" si="16"/>
        <v>of</v>
      </c>
      <c r="R22" s="33">
        <f t="shared" si="17"/>
        <v>35</v>
      </c>
      <c r="S22" s="22" t="str">
        <f t="shared" si="18"/>
        <v>r.</v>
      </c>
      <c r="T22" s="30">
        <f t="shared" si="19"/>
        <v>4</v>
      </c>
      <c r="U22" s="20" t="str">
        <f t="shared" si="20"/>
        <v>/</v>
      </c>
      <c r="V22" s="16">
        <f t="shared" si="21"/>
        <v>7</v>
      </c>
      <c r="W22" s="20" t="str">
        <f t="shared" si="22"/>
        <v>of</v>
      </c>
      <c r="X22" s="33">
        <f t="shared" si="23"/>
        <v>35</v>
      </c>
      <c r="Y22" s="23"/>
    </row>
    <row r="23" spans="1:25" ht="24.75" customHeight="1">
      <c r="A23" s="9" t="s">
        <v>18</v>
      </c>
      <c r="B23" s="30">
        <f ca="1" t="shared" si="3"/>
        <v>2</v>
      </c>
      <c r="C23" s="31" t="s">
        <v>34</v>
      </c>
      <c r="D23" s="16">
        <f ca="1" t="shared" si="4"/>
        <v>5</v>
      </c>
      <c r="E23" s="35" t="s">
        <v>35</v>
      </c>
      <c r="F23" s="32">
        <f ca="1" t="shared" si="5"/>
        <v>50</v>
      </c>
      <c r="G23" s="21" t="str">
        <f t="shared" si="6"/>
        <v>s.</v>
      </c>
      <c r="H23" s="30">
        <f t="shared" si="7"/>
        <v>2</v>
      </c>
      <c r="I23" s="20" t="str">
        <f t="shared" si="8"/>
        <v>/</v>
      </c>
      <c r="J23" s="16">
        <f t="shared" si="9"/>
        <v>5</v>
      </c>
      <c r="K23" s="20" t="str">
        <f t="shared" si="10"/>
        <v>of</v>
      </c>
      <c r="L23" s="33">
        <f t="shared" si="11"/>
        <v>50</v>
      </c>
      <c r="M23" s="22" t="str">
        <f t="shared" si="12"/>
        <v>s.</v>
      </c>
      <c r="N23" s="30">
        <f t="shared" si="13"/>
        <v>2</v>
      </c>
      <c r="O23" s="20" t="str">
        <f t="shared" si="14"/>
        <v>/</v>
      </c>
      <c r="P23" s="16">
        <f t="shared" si="15"/>
        <v>5</v>
      </c>
      <c r="Q23" s="20" t="str">
        <f t="shared" si="16"/>
        <v>of</v>
      </c>
      <c r="R23" s="33">
        <f t="shared" si="17"/>
        <v>50</v>
      </c>
      <c r="S23" s="22" t="str">
        <f t="shared" si="18"/>
        <v>s.</v>
      </c>
      <c r="T23" s="30">
        <f t="shared" si="19"/>
        <v>2</v>
      </c>
      <c r="U23" s="20" t="str">
        <f t="shared" si="20"/>
        <v>/</v>
      </c>
      <c r="V23" s="16">
        <f t="shared" si="21"/>
        <v>5</v>
      </c>
      <c r="W23" s="20" t="str">
        <f t="shared" si="22"/>
        <v>of</v>
      </c>
      <c r="X23" s="33">
        <f t="shared" si="23"/>
        <v>50</v>
      </c>
      <c r="Y23" s="23"/>
    </row>
    <row r="24" spans="1:25" ht="24.75" customHeight="1">
      <c r="A24" s="9" t="s">
        <v>19</v>
      </c>
      <c r="B24" s="30">
        <f ca="1" t="shared" si="3"/>
        <v>2</v>
      </c>
      <c r="C24" s="31" t="s">
        <v>34</v>
      </c>
      <c r="D24" s="16">
        <f ca="1" t="shared" si="4"/>
        <v>3</v>
      </c>
      <c r="E24" s="35" t="s">
        <v>35</v>
      </c>
      <c r="F24" s="32">
        <f ca="1" t="shared" si="5"/>
        <v>9</v>
      </c>
      <c r="G24" s="21" t="str">
        <f t="shared" si="6"/>
        <v>t.</v>
      </c>
      <c r="H24" s="30">
        <f t="shared" si="7"/>
        <v>2</v>
      </c>
      <c r="I24" s="20" t="str">
        <f t="shared" si="8"/>
        <v>/</v>
      </c>
      <c r="J24" s="16">
        <f t="shared" si="9"/>
        <v>3</v>
      </c>
      <c r="K24" s="20" t="str">
        <f t="shared" si="10"/>
        <v>of</v>
      </c>
      <c r="L24" s="33">
        <f t="shared" si="11"/>
        <v>9</v>
      </c>
      <c r="M24" s="22" t="str">
        <f t="shared" si="12"/>
        <v>t.</v>
      </c>
      <c r="N24" s="30">
        <f t="shared" si="13"/>
        <v>2</v>
      </c>
      <c r="O24" s="20" t="str">
        <f t="shared" si="14"/>
        <v>/</v>
      </c>
      <c r="P24" s="16">
        <f t="shared" si="15"/>
        <v>3</v>
      </c>
      <c r="Q24" s="20" t="str">
        <f t="shared" si="16"/>
        <v>of</v>
      </c>
      <c r="R24" s="33">
        <f t="shared" si="17"/>
        <v>9</v>
      </c>
      <c r="S24" s="22" t="str">
        <f t="shared" si="18"/>
        <v>t.</v>
      </c>
      <c r="T24" s="30">
        <f t="shared" si="19"/>
        <v>2</v>
      </c>
      <c r="U24" s="20" t="str">
        <f t="shared" si="20"/>
        <v>/</v>
      </c>
      <c r="V24" s="16">
        <f t="shared" si="21"/>
        <v>3</v>
      </c>
      <c r="W24" s="20" t="str">
        <f t="shared" si="22"/>
        <v>of</v>
      </c>
      <c r="X24" s="33">
        <f t="shared" si="23"/>
        <v>9</v>
      </c>
      <c r="Y24" s="23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4.8515625" style="3" customWidth="1"/>
    <col min="2" max="2" width="6.00390625" style="2" customWidth="1"/>
    <col min="3" max="3" width="1.8515625" style="2" customWidth="1"/>
    <col min="4" max="4" width="5.00390625" style="2" customWidth="1"/>
    <col min="5" max="5" width="5.00390625" style="36" customWidth="1"/>
    <col min="6" max="6" width="13.421875" style="4" customWidth="1"/>
    <col min="7" max="7" width="4.8515625" style="3" customWidth="1"/>
    <col min="8" max="8" width="6.00390625" style="14" customWidth="1"/>
    <col min="9" max="9" width="1.7109375" style="14" customWidth="1"/>
    <col min="10" max="10" width="5.140625" style="14" customWidth="1"/>
    <col min="11" max="11" width="5.00390625" style="14" customWidth="1"/>
    <col min="12" max="12" width="13.421875" style="4" customWidth="1"/>
    <col min="13" max="13" width="4.8515625" style="15" customWidth="1"/>
    <col min="14" max="14" width="6.00390625" style="14" customWidth="1"/>
    <col min="15" max="15" width="1.7109375" style="14" customWidth="1"/>
    <col min="16" max="16" width="5.140625" style="14" customWidth="1"/>
    <col min="17" max="17" width="5.00390625" style="14" customWidth="1"/>
    <col min="18" max="18" width="13.421875" style="37" customWidth="1"/>
    <col min="19" max="19" width="4.8515625" style="15" customWidth="1"/>
    <col min="20" max="20" width="6.00390625" style="14" customWidth="1"/>
    <col min="21" max="21" width="1.7109375" style="14" customWidth="1"/>
    <col min="22" max="22" width="5.140625" style="14" customWidth="1"/>
    <col min="23" max="23" width="5.00390625" style="14" customWidth="1"/>
    <col min="24" max="24" width="6.421875" style="4" customWidth="1"/>
    <col min="25" max="25" width="6.57421875" style="14" customWidth="1"/>
    <col min="26" max="27" width="0" style="0" hidden="1" customWidth="1"/>
  </cols>
  <sheetData>
    <row r="1" spans="1:25" s="4" customFormat="1" ht="15.75">
      <c r="A1" s="19" t="s">
        <v>20</v>
      </c>
      <c r="B1" s="10"/>
      <c r="C1" s="10"/>
      <c r="D1" s="10"/>
      <c r="E1" s="10"/>
      <c r="F1" s="5"/>
      <c r="G1" s="19" t="str">
        <f>A1</f>
        <v>Name……….……..……...…….</v>
      </c>
      <c r="H1" s="11"/>
      <c r="I1" s="11"/>
      <c r="J1" s="11"/>
      <c r="K1" s="11"/>
      <c r="L1" s="5"/>
      <c r="M1" s="12" t="str">
        <f>A1</f>
        <v>Name……….……..……...…….</v>
      </c>
      <c r="N1" s="11"/>
      <c r="O1" s="11"/>
      <c r="P1" s="11"/>
      <c r="Q1" s="11"/>
      <c r="R1" s="16"/>
      <c r="S1" s="12" t="str">
        <f>A1</f>
        <v>Name……….……..……...…….</v>
      </c>
      <c r="T1" s="11"/>
      <c r="U1" s="11"/>
      <c r="V1" s="11"/>
      <c r="W1" s="11"/>
      <c r="X1" s="5"/>
      <c r="Y1" s="24"/>
    </row>
    <row r="2" spans="1:25" s="1" customFormat="1" ht="23.25" customHeight="1">
      <c r="A2" s="6" t="s">
        <v>24</v>
      </c>
      <c r="B2" s="7"/>
      <c r="C2" s="7"/>
      <c r="D2" s="7"/>
      <c r="E2" s="34"/>
      <c r="F2" s="8"/>
      <c r="G2" s="6" t="str">
        <f>A2</f>
        <v>Calculation</v>
      </c>
      <c r="H2" s="16"/>
      <c r="I2" s="16"/>
      <c r="J2" s="16"/>
      <c r="K2" s="16"/>
      <c r="L2" s="5"/>
      <c r="M2" s="17" t="str">
        <f>A2</f>
        <v>Calculation</v>
      </c>
      <c r="N2" s="18"/>
      <c r="O2" s="18"/>
      <c r="P2" s="18"/>
      <c r="Q2" s="18"/>
      <c r="R2" s="18"/>
      <c r="S2" s="17" t="str">
        <f>A2</f>
        <v>Calculation</v>
      </c>
      <c r="T2" s="17"/>
      <c r="U2" s="17"/>
      <c r="V2" s="17"/>
      <c r="W2" s="17"/>
      <c r="X2" s="17"/>
      <c r="Y2" s="25"/>
    </row>
    <row r="3" spans="1:25" s="1" customFormat="1" ht="23.25" customHeight="1">
      <c r="A3" s="26" t="s">
        <v>22</v>
      </c>
      <c r="B3" s="7"/>
      <c r="C3" s="7"/>
      <c r="D3" s="7"/>
      <c r="E3" s="34"/>
      <c r="F3" s="8"/>
      <c r="G3" s="6" t="str">
        <f>A3</f>
        <v>Fractions of </v>
      </c>
      <c r="H3" s="16"/>
      <c r="I3" s="16"/>
      <c r="J3" s="16"/>
      <c r="K3" s="16"/>
      <c r="L3" s="5"/>
      <c r="M3" s="17" t="str">
        <f>A3</f>
        <v>Fractions of </v>
      </c>
      <c r="N3" s="18"/>
      <c r="O3" s="18"/>
      <c r="P3" s="18"/>
      <c r="Q3" s="18"/>
      <c r="R3" s="18"/>
      <c r="S3" s="17" t="str">
        <f>A3</f>
        <v>Fractions of </v>
      </c>
      <c r="T3" s="17"/>
      <c r="U3" s="17"/>
      <c r="V3" s="17"/>
      <c r="W3" s="17"/>
      <c r="X3" s="17"/>
      <c r="Y3" s="25"/>
    </row>
    <row r="4" spans="1:25" s="1" customFormat="1" ht="13.5" customHeight="1">
      <c r="A4" s="6" t="s">
        <v>23</v>
      </c>
      <c r="B4" s="7"/>
      <c r="C4" s="7"/>
      <c r="D4" s="7"/>
      <c r="E4" s="34"/>
      <c r="F4" s="8"/>
      <c r="G4" s="6" t="s">
        <v>23</v>
      </c>
      <c r="H4" s="13"/>
      <c r="I4" s="13"/>
      <c r="J4" s="13"/>
      <c r="K4" s="13"/>
      <c r="L4" s="8"/>
      <c r="M4" s="6" t="s">
        <v>23</v>
      </c>
      <c r="N4" s="13"/>
      <c r="O4" s="13"/>
      <c r="P4" s="13"/>
      <c r="Q4" s="13"/>
      <c r="R4" s="18"/>
      <c r="S4" s="6" t="s">
        <v>23</v>
      </c>
      <c r="T4" s="13"/>
      <c r="U4" s="13"/>
      <c r="V4" s="13"/>
      <c r="W4" s="13"/>
      <c r="X4" s="8"/>
      <c r="Y4" s="25"/>
    </row>
    <row r="5" spans="1:27" ht="24.75" customHeight="1">
      <c r="A5" s="9" t="s">
        <v>0</v>
      </c>
      <c r="B5" s="30">
        <f ca="1">RANDBETWEEN(1,D5-1)</f>
        <v>1</v>
      </c>
      <c r="C5" s="31" t="s">
        <v>34</v>
      </c>
      <c r="D5" s="16">
        <f aca="true" ca="1" t="shared" si="0" ref="D5:D24">VLOOKUP(RANDBETWEEN(1,4),$Z$5:$AA$8,2)</f>
        <v>4</v>
      </c>
      <c r="E5" s="35" t="s">
        <v>35</v>
      </c>
      <c r="F5" s="32">
        <f ca="1">IF(D5=2,MROUND(RAND()*1000,10),IF(D5=4,MROUND(4*RAND()*100,10),IF(D5=10,MROUND(RAND()*1000,100),IF(D5=5,5*MROUND(RAND()*100,10),""))))</f>
        <v>370</v>
      </c>
      <c r="G5" s="21" t="str">
        <f aca="true" t="shared" si="1" ref="G5:G24">A5</f>
        <v>a.</v>
      </c>
      <c r="H5" s="30">
        <f aca="true" t="shared" si="2" ref="H5:H24">B5</f>
        <v>1</v>
      </c>
      <c r="I5" s="20" t="str">
        <f aca="true" t="shared" si="3" ref="I5:L20">C5</f>
        <v>/</v>
      </c>
      <c r="J5" s="16">
        <f t="shared" si="3"/>
        <v>4</v>
      </c>
      <c r="K5" s="20" t="str">
        <f t="shared" si="3"/>
        <v>of</v>
      </c>
      <c r="L5" s="33">
        <f t="shared" si="3"/>
        <v>370</v>
      </c>
      <c r="M5" s="22" t="str">
        <f aca="true" t="shared" si="4" ref="M5:M24">A5</f>
        <v>a.</v>
      </c>
      <c r="N5" s="30">
        <f aca="true" t="shared" si="5" ref="N5:N24">B5</f>
        <v>1</v>
      </c>
      <c r="O5" s="20" t="str">
        <f aca="true" t="shared" si="6" ref="O5:R20">C5</f>
        <v>/</v>
      </c>
      <c r="P5" s="16">
        <f t="shared" si="6"/>
        <v>4</v>
      </c>
      <c r="Q5" s="20" t="str">
        <f t="shared" si="6"/>
        <v>of</v>
      </c>
      <c r="R5" s="33">
        <f t="shared" si="6"/>
        <v>370</v>
      </c>
      <c r="S5" s="22" t="str">
        <f aca="true" t="shared" si="7" ref="S5:S24">A5</f>
        <v>a.</v>
      </c>
      <c r="T5" s="30">
        <f aca="true" t="shared" si="8" ref="T5:T24">B5</f>
        <v>1</v>
      </c>
      <c r="U5" s="20" t="str">
        <f aca="true" t="shared" si="9" ref="U5:X20">C5</f>
        <v>/</v>
      </c>
      <c r="V5" s="16">
        <f t="shared" si="9"/>
        <v>4</v>
      </c>
      <c r="W5" s="20" t="str">
        <f t="shared" si="9"/>
        <v>of</v>
      </c>
      <c r="X5" s="33">
        <f t="shared" si="9"/>
        <v>370</v>
      </c>
      <c r="Y5" s="23"/>
      <c r="Z5">
        <v>1</v>
      </c>
      <c r="AA5">
        <v>2</v>
      </c>
    </row>
    <row r="6" spans="1:27" ht="24.75" customHeight="1">
      <c r="A6" s="9" t="s">
        <v>1</v>
      </c>
      <c r="B6" s="30">
        <f aca="true" ca="1" t="shared" si="10" ref="B6:B24">RANDBETWEEN(1,D6-1)</f>
        <v>1</v>
      </c>
      <c r="C6" s="31" t="s">
        <v>34</v>
      </c>
      <c r="D6" s="16">
        <f ca="1" t="shared" si="0"/>
        <v>2</v>
      </c>
      <c r="E6" s="35" t="s">
        <v>35</v>
      </c>
      <c r="F6" s="32">
        <f aca="true" ca="1" t="shared" si="11" ref="F6:F24">IF(D6=2,MROUND(RAND()*1000,10),IF(D6=4,MROUND(4*RAND()*100,10),IF(D6=10,MROUND(RAND()*1000,100),IF(D6=5,5*MROUND(RAND()*100,10),""))))</f>
        <v>70</v>
      </c>
      <c r="G6" s="21" t="str">
        <f t="shared" si="1"/>
        <v>b.</v>
      </c>
      <c r="H6" s="30">
        <f t="shared" si="2"/>
        <v>1</v>
      </c>
      <c r="I6" s="20" t="str">
        <f t="shared" si="3"/>
        <v>/</v>
      </c>
      <c r="J6" s="16">
        <f t="shared" si="3"/>
        <v>2</v>
      </c>
      <c r="K6" s="20" t="str">
        <f t="shared" si="3"/>
        <v>of</v>
      </c>
      <c r="L6" s="33">
        <f t="shared" si="3"/>
        <v>70</v>
      </c>
      <c r="M6" s="22" t="str">
        <f t="shared" si="4"/>
        <v>b.</v>
      </c>
      <c r="N6" s="30">
        <f t="shared" si="5"/>
        <v>1</v>
      </c>
      <c r="O6" s="20" t="str">
        <f t="shared" si="6"/>
        <v>/</v>
      </c>
      <c r="P6" s="16">
        <f t="shared" si="6"/>
        <v>2</v>
      </c>
      <c r="Q6" s="20" t="str">
        <f t="shared" si="6"/>
        <v>of</v>
      </c>
      <c r="R6" s="33">
        <f t="shared" si="6"/>
        <v>70</v>
      </c>
      <c r="S6" s="22" t="str">
        <f t="shared" si="7"/>
        <v>b.</v>
      </c>
      <c r="T6" s="30">
        <f t="shared" si="8"/>
        <v>1</v>
      </c>
      <c r="U6" s="20" t="str">
        <f t="shared" si="9"/>
        <v>/</v>
      </c>
      <c r="V6" s="16">
        <f t="shared" si="9"/>
        <v>2</v>
      </c>
      <c r="W6" s="20" t="str">
        <f t="shared" si="9"/>
        <v>of</v>
      </c>
      <c r="X6" s="33">
        <f t="shared" si="9"/>
        <v>70</v>
      </c>
      <c r="Y6" s="23"/>
      <c r="Z6">
        <v>2</v>
      </c>
      <c r="AA6">
        <v>4</v>
      </c>
    </row>
    <row r="7" spans="1:27" ht="24.75" customHeight="1">
      <c r="A7" s="9" t="s">
        <v>2</v>
      </c>
      <c r="B7" s="30">
        <f ca="1" t="shared" si="10"/>
        <v>1</v>
      </c>
      <c r="C7" s="31" t="s">
        <v>34</v>
      </c>
      <c r="D7" s="16">
        <f ca="1" t="shared" si="0"/>
        <v>2</v>
      </c>
      <c r="E7" s="35" t="s">
        <v>35</v>
      </c>
      <c r="F7" s="32">
        <f ca="1" t="shared" si="11"/>
        <v>690</v>
      </c>
      <c r="G7" s="21" t="str">
        <f t="shared" si="1"/>
        <v>c.</v>
      </c>
      <c r="H7" s="30">
        <f t="shared" si="2"/>
        <v>1</v>
      </c>
      <c r="I7" s="20" t="str">
        <f t="shared" si="3"/>
        <v>/</v>
      </c>
      <c r="J7" s="16">
        <f t="shared" si="3"/>
        <v>2</v>
      </c>
      <c r="K7" s="20" t="str">
        <f t="shared" si="3"/>
        <v>of</v>
      </c>
      <c r="L7" s="33">
        <f t="shared" si="3"/>
        <v>690</v>
      </c>
      <c r="M7" s="22" t="str">
        <f t="shared" si="4"/>
        <v>c.</v>
      </c>
      <c r="N7" s="30">
        <f t="shared" si="5"/>
        <v>1</v>
      </c>
      <c r="O7" s="20" t="str">
        <f t="shared" si="6"/>
        <v>/</v>
      </c>
      <c r="P7" s="16">
        <f t="shared" si="6"/>
        <v>2</v>
      </c>
      <c r="Q7" s="20" t="str">
        <f t="shared" si="6"/>
        <v>of</v>
      </c>
      <c r="R7" s="33">
        <f t="shared" si="6"/>
        <v>690</v>
      </c>
      <c r="S7" s="22" t="str">
        <f t="shared" si="7"/>
        <v>c.</v>
      </c>
      <c r="T7" s="30">
        <f t="shared" si="8"/>
        <v>1</v>
      </c>
      <c r="U7" s="20" t="str">
        <f t="shared" si="9"/>
        <v>/</v>
      </c>
      <c r="V7" s="16">
        <f t="shared" si="9"/>
        <v>2</v>
      </c>
      <c r="W7" s="20" t="str">
        <f t="shared" si="9"/>
        <v>of</v>
      </c>
      <c r="X7" s="33">
        <f t="shared" si="9"/>
        <v>690</v>
      </c>
      <c r="Y7" s="23"/>
      <c r="Z7">
        <v>3</v>
      </c>
      <c r="AA7">
        <v>5</v>
      </c>
    </row>
    <row r="8" spans="1:27" ht="24.75" customHeight="1">
      <c r="A8" s="9" t="s">
        <v>3</v>
      </c>
      <c r="B8" s="30">
        <f ca="1" t="shared" si="10"/>
        <v>1</v>
      </c>
      <c r="C8" s="31" t="s">
        <v>34</v>
      </c>
      <c r="D8" s="16">
        <f ca="1" t="shared" si="0"/>
        <v>2</v>
      </c>
      <c r="E8" s="35" t="s">
        <v>35</v>
      </c>
      <c r="F8" s="32">
        <f ca="1" t="shared" si="11"/>
        <v>590</v>
      </c>
      <c r="G8" s="21" t="str">
        <f t="shared" si="1"/>
        <v>d.</v>
      </c>
      <c r="H8" s="30">
        <f t="shared" si="2"/>
        <v>1</v>
      </c>
      <c r="I8" s="20" t="str">
        <f t="shared" si="3"/>
        <v>/</v>
      </c>
      <c r="J8" s="16">
        <f t="shared" si="3"/>
        <v>2</v>
      </c>
      <c r="K8" s="20" t="str">
        <f t="shared" si="3"/>
        <v>of</v>
      </c>
      <c r="L8" s="33">
        <f t="shared" si="3"/>
        <v>590</v>
      </c>
      <c r="M8" s="22" t="str">
        <f t="shared" si="4"/>
        <v>d.</v>
      </c>
      <c r="N8" s="30">
        <f t="shared" si="5"/>
        <v>1</v>
      </c>
      <c r="O8" s="20" t="str">
        <f t="shared" si="6"/>
        <v>/</v>
      </c>
      <c r="P8" s="16">
        <f t="shared" si="6"/>
        <v>2</v>
      </c>
      <c r="Q8" s="20" t="str">
        <f t="shared" si="6"/>
        <v>of</v>
      </c>
      <c r="R8" s="33">
        <f t="shared" si="6"/>
        <v>590</v>
      </c>
      <c r="S8" s="22" t="str">
        <f t="shared" si="7"/>
        <v>d.</v>
      </c>
      <c r="T8" s="30">
        <f t="shared" si="8"/>
        <v>1</v>
      </c>
      <c r="U8" s="20" t="str">
        <f t="shared" si="9"/>
        <v>/</v>
      </c>
      <c r="V8" s="16">
        <f t="shared" si="9"/>
        <v>2</v>
      </c>
      <c r="W8" s="20" t="str">
        <f t="shared" si="9"/>
        <v>of</v>
      </c>
      <c r="X8" s="33">
        <f t="shared" si="9"/>
        <v>590</v>
      </c>
      <c r="Y8" s="23"/>
      <c r="Z8">
        <v>4</v>
      </c>
      <c r="AA8">
        <v>10</v>
      </c>
    </row>
    <row r="9" spans="1:25" ht="24.75" customHeight="1">
      <c r="A9" s="9" t="s">
        <v>4</v>
      </c>
      <c r="B9" s="30">
        <f ca="1" t="shared" si="10"/>
        <v>2</v>
      </c>
      <c r="C9" s="31" t="s">
        <v>34</v>
      </c>
      <c r="D9" s="16">
        <f ca="1" t="shared" si="0"/>
        <v>5</v>
      </c>
      <c r="E9" s="35" t="s">
        <v>35</v>
      </c>
      <c r="F9" s="32">
        <f ca="1" t="shared" si="11"/>
        <v>300</v>
      </c>
      <c r="G9" s="21" t="str">
        <f t="shared" si="1"/>
        <v>e.</v>
      </c>
      <c r="H9" s="30">
        <f t="shared" si="2"/>
        <v>2</v>
      </c>
      <c r="I9" s="20" t="str">
        <f t="shared" si="3"/>
        <v>/</v>
      </c>
      <c r="J9" s="16">
        <f t="shared" si="3"/>
        <v>5</v>
      </c>
      <c r="K9" s="20" t="str">
        <f t="shared" si="3"/>
        <v>of</v>
      </c>
      <c r="L9" s="33">
        <f t="shared" si="3"/>
        <v>300</v>
      </c>
      <c r="M9" s="22" t="str">
        <f t="shared" si="4"/>
        <v>e.</v>
      </c>
      <c r="N9" s="30">
        <f t="shared" si="5"/>
        <v>2</v>
      </c>
      <c r="O9" s="20" t="str">
        <f t="shared" si="6"/>
        <v>/</v>
      </c>
      <c r="P9" s="16">
        <f t="shared" si="6"/>
        <v>5</v>
      </c>
      <c r="Q9" s="20" t="str">
        <f t="shared" si="6"/>
        <v>of</v>
      </c>
      <c r="R9" s="33">
        <f t="shared" si="6"/>
        <v>300</v>
      </c>
      <c r="S9" s="22" t="str">
        <f t="shared" si="7"/>
        <v>e.</v>
      </c>
      <c r="T9" s="30">
        <f t="shared" si="8"/>
        <v>2</v>
      </c>
      <c r="U9" s="20" t="str">
        <f t="shared" si="9"/>
        <v>/</v>
      </c>
      <c r="V9" s="16">
        <f t="shared" si="9"/>
        <v>5</v>
      </c>
      <c r="W9" s="20" t="str">
        <f t="shared" si="9"/>
        <v>of</v>
      </c>
      <c r="X9" s="33">
        <f t="shared" si="9"/>
        <v>300</v>
      </c>
      <c r="Y9" s="23"/>
    </row>
    <row r="10" spans="1:25" ht="24.75" customHeight="1">
      <c r="A10" s="9" t="s">
        <v>5</v>
      </c>
      <c r="B10" s="30">
        <f ca="1" t="shared" si="10"/>
        <v>3</v>
      </c>
      <c r="C10" s="31" t="s">
        <v>34</v>
      </c>
      <c r="D10" s="16">
        <f ca="1" t="shared" si="0"/>
        <v>4</v>
      </c>
      <c r="E10" s="35" t="s">
        <v>35</v>
      </c>
      <c r="F10" s="32">
        <f ca="1" t="shared" si="11"/>
        <v>120</v>
      </c>
      <c r="G10" s="21" t="str">
        <f t="shared" si="1"/>
        <v>f.</v>
      </c>
      <c r="H10" s="30">
        <f t="shared" si="2"/>
        <v>3</v>
      </c>
      <c r="I10" s="20" t="str">
        <f t="shared" si="3"/>
        <v>/</v>
      </c>
      <c r="J10" s="16">
        <f t="shared" si="3"/>
        <v>4</v>
      </c>
      <c r="K10" s="20" t="str">
        <f t="shared" si="3"/>
        <v>of</v>
      </c>
      <c r="L10" s="33">
        <f t="shared" si="3"/>
        <v>120</v>
      </c>
      <c r="M10" s="22" t="str">
        <f t="shared" si="4"/>
        <v>f.</v>
      </c>
      <c r="N10" s="30">
        <f t="shared" si="5"/>
        <v>3</v>
      </c>
      <c r="O10" s="20" t="str">
        <f t="shared" si="6"/>
        <v>/</v>
      </c>
      <c r="P10" s="16">
        <f t="shared" si="6"/>
        <v>4</v>
      </c>
      <c r="Q10" s="20" t="str">
        <f t="shared" si="6"/>
        <v>of</v>
      </c>
      <c r="R10" s="33">
        <f t="shared" si="6"/>
        <v>120</v>
      </c>
      <c r="S10" s="22" t="str">
        <f t="shared" si="7"/>
        <v>f.</v>
      </c>
      <c r="T10" s="30">
        <f t="shared" si="8"/>
        <v>3</v>
      </c>
      <c r="U10" s="20" t="str">
        <f t="shared" si="9"/>
        <v>/</v>
      </c>
      <c r="V10" s="16">
        <f t="shared" si="9"/>
        <v>4</v>
      </c>
      <c r="W10" s="20" t="str">
        <f t="shared" si="9"/>
        <v>of</v>
      </c>
      <c r="X10" s="33">
        <f t="shared" si="9"/>
        <v>120</v>
      </c>
      <c r="Y10" s="23"/>
    </row>
    <row r="11" spans="1:25" ht="24.75" customHeight="1">
      <c r="A11" s="9" t="s">
        <v>6</v>
      </c>
      <c r="B11" s="30">
        <f ca="1" t="shared" si="10"/>
        <v>4</v>
      </c>
      <c r="C11" s="31" t="s">
        <v>34</v>
      </c>
      <c r="D11" s="16">
        <f ca="1" t="shared" si="0"/>
        <v>5</v>
      </c>
      <c r="E11" s="35" t="s">
        <v>35</v>
      </c>
      <c r="F11" s="32">
        <f ca="1" t="shared" si="11"/>
        <v>200</v>
      </c>
      <c r="G11" s="21" t="str">
        <f t="shared" si="1"/>
        <v>g.</v>
      </c>
      <c r="H11" s="30">
        <f t="shared" si="2"/>
        <v>4</v>
      </c>
      <c r="I11" s="20" t="str">
        <f t="shared" si="3"/>
        <v>/</v>
      </c>
      <c r="J11" s="16">
        <f t="shared" si="3"/>
        <v>5</v>
      </c>
      <c r="K11" s="20" t="str">
        <f t="shared" si="3"/>
        <v>of</v>
      </c>
      <c r="L11" s="33">
        <f t="shared" si="3"/>
        <v>200</v>
      </c>
      <c r="M11" s="22" t="str">
        <f t="shared" si="4"/>
        <v>g.</v>
      </c>
      <c r="N11" s="30">
        <f t="shared" si="5"/>
        <v>4</v>
      </c>
      <c r="O11" s="20" t="str">
        <f t="shared" si="6"/>
        <v>/</v>
      </c>
      <c r="P11" s="16">
        <f t="shared" si="6"/>
        <v>5</v>
      </c>
      <c r="Q11" s="20" t="str">
        <f t="shared" si="6"/>
        <v>of</v>
      </c>
      <c r="R11" s="33">
        <f t="shared" si="6"/>
        <v>200</v>
      </c>
      <c r="S11" s="22" t="str">
        <f t="shared" si="7"/>
        <v>g.</v>
      </c>
      <c r="T11" s="30">
        <f t="shared" si="8"/>
        <v>4</v>
      </c>
      <c r="U11" s="20" t="str">
        <f t="shared" si="9"/>
        <v>/</v>
      </c>
      <c r="V11" s="16">
        <f t="shared" si="9"/>
        <v>5</v>
      </c>
      <c r="W11" s="20" t="str">
        <f t="shared" si="9"/>
        <v>of</v>
      </c>
      <c r="X11" s="33">
        <f t="shared" si="9"/>
        <v>200</v>
      </c>
      <c r="Y11" s="23"/>
    </row>
    <row r="12" spans="1:25" ht="24.75" customHeight="1">
      <c r="A12" s="9" t="s">
        <v>7</v>
      </c>
      <c r="B12" s="30">
        <f ca="1" t="shared" si="10"/>
        <v>3</v>
      </c>
      <c r="C12" s="31" t="s">
        <v>34</v>
      </c>
      <c r="D12" s="16">
        <f ca="1" t="shared" si="0"/>
        <v>5</v>
      </c>
      <c r="E12" s="35" t="s">
        <v>35</v>
      </c>
      <c r="F12" s="32">
        <f ca="1" t="shared" si="11"/>
        <v>50</v>
      </c>
      <c r="G12" s="21" t="str">
        <f t="shared" si="1"/>
        <v>h.</v>
      </c>
      <c r="H12" s="30">
        <f t="shared" si="2"/>
        <v>3</v>
      </c>
      <c r="I12" s="20" t="str">
        <f t="shared" si="3"/>
        <v>/</v>
      </c>
      <c r="J12" s="16">
        <f t="shared" si="3"/>
        <v>5</v>
      </c>
      <c r="K12" s="20" t="str">
        <f t="shared" si="3"/>
        <v>of</v>
      </c>
      <c r="L12" s="33">
        <f t="shared" si="3"/>
        <v>50</v>
      </c>
      <c r="M12" s="22" t="str">
        <f t="shared" si="4"/>
        <v>h.</v>
      </c>
      <c r="N12" s="30">
        <f t="shared" si="5"/>
        <v>3</v>
      </c>
      <c r="O12" s="20" t="str">
        <f t="shared" si="6"/>
        <v>/</v>
      </c>
      <c r="P12" s="16">
        <f t="shared" si="6"/>
        <v>5</v>
      </c>
      <c r="Q12" s="20" t="str">
        <f t="shared" si="6"/>
        <v>of</v>
      </c>
      <c r="R12" s="33">
        <f t="shared" si="6"/>
        <v>50</v>
      </c>
      <c r="S12" s="22" t="str">
        <f t="shared" si="7"/>
        <v>h.</v>
      </c>
      <c r="T12" s="30">
        <f t="shared" si="8"/>
        <v>3</v>
      </c>
      <c r="U12" s="20" t="str">
        <f t="shared" si="9"/>
        <v>/</v>
      </c>
      <c r="V12" s="16">
        <f t="shared" si="9"/>
        <v>5</v>
      </c>
      <c r="W12" s="20" t="str">
        <f t="shared" si="9"/>
        <v>of</v>
      </c>
      <c r="X12" s="33">
        <f t="shared" si="9"/>
        <v>50</v>
      </c>
      <c r="Y12" s="23"/>
    </row>
    <row r="13" spans="1:25" ht="24.75" customHeight="1">
      <c r="A13" s="9" t="s">
        <v>8</v>
      </c>
      <c r="B13" s="30">
        <f ca="1" t="shared" si="10"/>
        <v>1</v>
      </c>
      <c r="C13" s="31" t="s">
        <v>34</v>
      </c>
      <c r="D13" s="16">
        <f ca="1" t="shared" si="0"/>
        <v>5</v>
      </c>
      <c r="E13" s="35" t="s">
        <v>35</v>
      </c>
      <c r="F13" s="32">
        <f ca="1" t="shared" si="11"/>
        <v>50</v>
      </c>
      <c r="G13" s="21" t="str">
        <f t="shared" si="1"/>
        <v>i.</v>
      </c>
      <c r="H13" s="30">
        <f t="shared" si="2"/>
        <v>1</v>
      </c>
      <c r="I13" s="20" t="str">
        <f t="shared" si="3"/>
        <v>/</v>
      </c>
      <c r="J13" s="16">
        <f t="shared" si="3"/>
        <v>5</v>
      </c>
      <c r="K13" s="20" t="str">
        <f t="shared" si="3"/>
        <v>of</v>
      </c>
      <c r="L13" s="33">
        <f t="shared" si="3"/>
        <v>50</v>
      </c>
      <c r="M13" s="22" t="str">
        <f t="shared" si="4"/>
        <v>i.</v>
      </c>
      <c r="N13" s="30">
        <f t="shared" si="5"/>
        <v>1</v>
      </c>
      <c r="O13" s="20" t="str">
        <f t="shared" si="6"/>
        <v>/</v>
      </c>
      <c r="P13" s="16">
        <f t="shared" si="6"/>
        <v>5</v>
      </c>
      <c r="Q13" s="20" t="str">
        <f t="shared" si="6"/>
        <v>of</v>
      </c>
      <c r="R13" s="33">
        <f t="shared" si="6"/>
        <v>50</v>
      </c>
      <c r="S13" s="22" t="str">
        <f t="shared" si="7"/>
        <v>i.</v>
      </c>
      <c r="T13" s="30">
        <f t="shared" si="8"/>
        <v>1</v>
      </c>
      <c r="U13" s="20" t="str">
        <f t="shared" si="9"/>
        <v>/</v>
      </c>
      <c r="V13" s="16">
        <f t="shared" si="9"/>
        <v>5</v>
      </c>
      <c r="W13" s="20" t="str">
        <f t="shared" si="9"/>
        <v>of</v>
      </c>
      <c r="X13" s="33">
        <f t="shared" si="9"/>
        <v>50</v>
      </c>
      <c r="Y13" s="23"/>
    </row>
    <row r="14" spans="1:25" ht="24.75" customHeight="1">
      <c r="A14" s="9" t="s">
        <v>9</v>
      </c>
      <c r="B14" s="30">
        <f ca="1" t="shared" si="10"/>
        <v>1</v>
      </c>
      <c r="C14" s="31" t="s">
        <v>34</v>
      </c>
      <c r="D14" s="16">
        <f ca="1" t="shared" si="0"/>
        <v>10</v>
      </c>
      <c r="E14" s="35" t="s">
        <v>35</v>
      </c>
      <c r="F14" s="32">
        <f ca="1" t="shared" si="11"/>
        <v>800</v>
      </c>
      <c r="G14" s="21" t="str">
        <f t="shared" si="1"/>
        <v>j.</v>
      </c>
      <c r="H14" s="30">
        <f t="shared" si="2"/>
        <v>1</v>
      </c>
      <c r="I14" s="20" t="str">
        <f t="shared" si="3"/>
        <v>/</v>
      </c>
      <c r="J14" s="16">
        <f t="shared" si="3"/>
        <v>10</v>
      </c>
      <c r="K14" s="20" t="str">
        <f t="shared" si="3"/>
        <v>of</v>
      </c>
      <c r="L14" s="33">
        <f t="shared" si="3"/>
        <v>800</v>
      </c>
      <c r="M14" s="22" t="str">
        <f t="shared" si="4"/>
        <v>j.</v>
      </c>
      <c r="N14" s="30">
        <f t="shared" si="5"/>
        <v>1</v>
      </c>
      <c r="O14" s="20" t="str">
        <f t="shared" si="6"/>
        <v>/</v>
      </c>
      <c r="P14" s="16">
        <f t="shared" si="6"/>
        <v>10</v>
      </c>
      <c r="Q14" s="20" t="str">
        <f t="shared" si="6"/>
        <v>of</v>
      </c>
      <c r="R14" s="33">
        <f t="shared" si="6"/>
        <v>800</v>
      </c>
      <c r="S14" s="22" t="str">
        <f t="shared" si="7"/>
        <v>j.</v>
      </c>
      <c r="T14" s="30">
        <f t="shared" si="8"/>
        <v>1</v>
      </c>
      <c r="U14" s="20" t="str">
        <f t="shared" si="9"/>
        <v>/</v>
      </c>
      <c r="V14" s="16">
        <f t="shared" si="9"/>
        <v>10</v>
      </c>
      <c r="W14" s="20" t="str">
        <f t="shared" si="9"/>
        <v>of</v>
      </c>
      <c r="X14" s="33">
        <f t="shared" si="9"/>
        <v>800</v>
      </c>
      <c r="Y14" s="23"/>
    </row>
    <row r="15" spans="1:25" ht="24.75" customHeight="1">
      <c r="A15" s="9" t="s">
        <v>10</v>
      </c>
      <c r="B15" s="30">
        <f ca="1" t="shared" si="10"/>
        <v>2</v>
      </c>
      <c r="C15" s="31" t="s">
        <v>34</v>
      </c>
      <c r="D15" s="16">
        <f ca="1" t="shared" si="0"/>
        <v>4</v>
      </c>
      <c r="E15" s="35" t="s">
        <v>35</v>
      </c>
      <c r="F15" s="32">
        <f ca="1" t="shared" si="11"/>
        <v>120</v>
      </c>
      <c r="G15" s="21" t="str">
        <f t="shared" si="1"/>
        <v>k.</v>
      </c>
      <c r="H15" s="30">
        <f t="shared" si="2"/>
        <v>2</v>
      </c>
      <c r="I15" s="20" t="str">
        <f t="shared" si="3"/>
        <v>/</v>
      </c>
      <c r="J15" s="16">
        <f t="shared" si="3"/>
        <v>4</v>
      </c>
      <c r="K15" s="20" t="str">
        <f t="shared" si="3"/>
        <v>of</v>
      </c>
      <c r="L15" s="33">
        <f t="shared" si="3"/>
        <v>120</v>
      </c>
      <c r="M15" s="22" t="str">
        <f t="shared" si="4"/>
        <v>k.</v>
      </c>
      <c r="N15" s="30">
        <f t="shared" si="5"/>
        <v>2</v>
      </c>
      <c r="O15" s="20" t="str">
        <f t="shared" si="6"/>
        <v>/</v>
      </c>
      <c r="P15" s="16">
        <f t="shared" si="6"/>
        <v>4</v>
      </c>
      <c r="Q15" s="20" t="str">
        <f t="shared" si="6"/>
        <v>of</v>
      </c>
      <c r="R15" s="33">
        <f t="shared" si="6"/>
        <v>120</v>
      </c>
      <c r="S15" s="22" t="str">
        <f t="shared" si="7"/>
        <v>k.</v>
      </c>
      <c r="T15" s="30">
        <f t="shared" si="8"/>
        <v>2</v>
      </c>
      <c r="U15" s="20" t="str">
        <f t="shared" si="9"/>
        <v>/</v>
      </c>
      <c r="V15" s="16">
        <f t="shared" si="9"/>
        <v>4</v>
      </c>
      <c r="W15" s="20" t="str">
        <f t="shared" si="9"/>
        <v>of</v>
      </c>
      <c r="X15" s="33">
        <f t="shared" si="9"/>
        <v>120</v>
      </c>
      <c r="Y15" s="23"/>
    </row>
    <row r="16" spans="1:25" ht="24.75" customHeight="1">
      <c r="A16" s="9" t="s">
        <v>11</v>
      </c>
      <c r="B16" s="30">
        <f ca="1" t="shared" si="10"/>
        <v>2</v>
      </c>
      <c r="C16" s="31" t="s">
        <v>34</v>
      </c>
      <c r="D16" s="16">
        <f ca="1" t="shared" si="0"/>
        <v>4</v>
      </c>
      <c r="E16" s="35" t="s">
        <v>35</v>
      </c>
      <c r="F16" s="32">
        <f ca="1" t="shared" si="11"/>
        <v>370</v>
      </c>
      <c r="G16" s="21" t="str">
        <f t="shared" si="1"/>
        <v>l.</v>
      </c>
      <c r="H16" s="30">
        <f t="shared" si="2"/>
        <v>2</v>
      </c>
      <c r="I16" s="20" t="str">
        <f t="shared" si="3"/>
        <v>/</v>
      </c>
      <c r="J16" s="16">
        <f t="shared" si="3"/>
        <v>4</v>
      </c>
      <c r="K16" s="20" t="str">
        <f t="shared" si="3"/>
        <v>of</v>
      </c>
      <c r="L16" s="33">
        <f t="shared" si="3"/>
        <v>370</v>
      </c>
      <c r="M16" s="22" t="str">
        <f t="shared" si="4"/>
        <v>l.</v>
      </c>
      <c r="N16" s="30">
        <f t="shared" si="5"/>
        <v>2</v>
      </c>
      <c r="O16" s="20" t="str">
        <f t="shared" si="6"/>
        <v>/</v>
      </c>
      <c r="P16" s="16">
        <f t="shared" si="6"/>
        <v>4</v>
      </c>
      <c r="Q16" s="20" t="str">
        <f t="shared" si="6"/>
        <v>of</v>
      </c>
      <c r="R16" s="33">
        <f t="shared" si="6"/>
        <v>370</v>
      </c>
      <c r="S16" s="22" t="str">
        <f t="shared" si="7"/>
        <v>l.</v>
      </c>
      <c r="T16" s="30">
        <f t="shared" si="8"/>
        <v>2</v>
      </c>
      <c r="U16" s="20" t="str">
        <f t="shared" si="9"/>
        <v>/</v>
      </c>
      <c r="V16" s="16">
        <f t="shared" si="9"/>
        <v>4</v>
      </c>
      <c r="W16" s="20" t="str">
        <f t="shared" si="9"/>
        <v>of</v>
      </c>
      <c r="X16" s="33">
        <f t="shared" si="9"/>
        <v>370</v>
      </c>
      <c r="Y16" s="23"/>
    </row>
    <row r="17" spans="1:25" ht="24.75" customHeight="1">
      <c r="A17" s="9" t="s">
        <v>12</v>
      </c>
      <c r="B17" s="30">
        <f ca="1" t="shared" si="10"/>
        <v>4</v>
      </c>
      <c r="C17" s="31" t="s">
        <v>34</v>
      </c>
      <c r="D17" s="16">
        <f ca="1" t="shared" si="0"/>
        <v>5</v>
      </c>
      <c r="E17" s="35" t="s">
        <v>35</v>
      </c>
      <c r="F17" s="32">
        <f ca="1" t="shared" si="11"/>
        <v>150</v>
      </c>
      <c r="G17" s="21" t="str">
        <f t="shared" si="1"/>
        <v>m.</v>
      </c>
      <c r="H17" s="30">
        <f t="shared" si="2"/>
        <v>4</v>
      </c>
      <c r="I17" s="20" t="str">
        <f t="shared" si="3"/>
        <v>/</v>
      </c>
      <c r="J17" s="16">
        <f t="shared" si="3"/>
        <v>5</v>
      </c>
      <c r="K17" s="20" t="str">
        <f t="shared" si="3"/>
        <v>of</v>
      </c>
      <c r="L17" s="33">
        <f t="shared" si="3"/>
        <v>150</v>
      </c>
      <c r="M17" s="22" t="str">
        <f t="shared" si="4"/>
        <v>m.</v>
      </c>
      <c r="N17" s="30">
        <f t="shared" si="5"/>
        <v>4</v>
      </c>
      <c r="O17" s="20" t="str">
        <f t="shared" si="6"/>
        <v>/</v>
      </c>
      <c r="P17" s="16">
        <f t="shared" si="6"/>
        <v>5</v>
      </c>
      <c r="Q17" s="20" t="str">
        <f t="shared" si="6"/>
        <v>of</v>
      </c>
      <c r="R17" s="33">
        <f t="shared" si="6"/>
        <v>150</v>
      </c>
      <c r="S17" s="22" t="str">
        <f t="shared" si="7"/>
        <v>m.</v>
      </c>
      <c r="T17" s="30">
        <f t="shared" si="8"/>
        <v>4</v>
      </c>
      <c r="U17" s="20" t="str">
        <f t="shared" si="9"/>
        <v>/</v>
      </c>
      <c r="V17" s="16">
        <f t="shared" si="9"/>
        <v>5</v>
      </c>
      <c r="W17" s="20" t="str">
        <f t="shared" si="9"/>
        <v>of</v>
      </c>
      <c r="X17" s="33">
        <f t="shared" si="9"/>
        <v>150</v>
      </c>
      <c r="Y17" s="23"/>
    </row>
    <row r="18" spans="1:25" ht="24.75" customHeight="1">
      <c r="A18" s="9" t="s">
        <v>13</v>
      </c>
      <c r="B18" s="30">
        <f ca="1" t="shared" si="10"/>
        <v>1</v>
      </c>
      <c r="C18" s="31" t="s">
        <v>34</v>
      </c>
      <c r="D18" s="16">
        <f ca="1" t="shared" si="0"/>
        <v>10</v>
      </c>
      <c r="E18" s="35" t="s">
        <v>35</v>
      </c>
      <c r="F18" s="32">
        <f ca="1" t="shared" si="11"/>
        <v>200</v>
      </c>
      <c r="G18" s="21" t="str">
        <f t="shared" si="1"/>
        <v>n.</v>
      </c>
      <c r="H18" s="30">
        <f t="shared" si="2"/>
        <v>1</v>
      </c>
      <c r="I18" s="20" t="str">
        <f t="shared" si="3"/>
        <v>/</v>
      </c>
      <c r="J18" s="16">
        <f t="shared" si="3"/>
        <v>10</v>
      </c>
      <c r="K18" s="20" t="str">
        <f t="shared" si="3"/>
        <v>of</v>
      </c>
      <c r="L18" s="33">
        <f t="shared" si="3"/>
        <v>200</v>
      </c>
      <c r="M18" s="22" t="str">
        <f t="shared" si="4"/>
        <v>n.</v>
      </c>
      <c r="N18" s="30">
        <f t="shared" si="5"/>
        <v>1</v>
      </c>
      <c r="O18" s="20" t="str">
        <f t="shared" si="6"/>
        <v>/</v>
      </c>
      <c r="P18" s="16">
        <f t="shared" si="6"/>
        <v>10</v>
      </c>
      <c r="Q18" s="20" t="str">
        <f t="shared" si="6"/>
        <v>of</v>
      </c>
      <c r="R18" s="33">
        <f t="shared" si="6"/>
        <v>200</v>
      </c>
      <c r="S18" s="22" t="str">
        <f t="shared" si="7"/>
        <v>n.</v>
      </c>
      <c r="T18" s="30">
        <f t="shared" si="8"/>
        <v>1</v>
      </c>
      <c r="U18" s="20" t="str">
        <f t="shared" si="9"/>
        <v>/</v>
      </c>
      <c r="V18" s="16">
        <f t="shared" si="9"/>
        <v>10</v>
      </c>
      <c r="W18" s="20" t="str">
        <f t="shared" si="9"/>
        <v>of</v>
      </c>
      <c r="X18" s="33">
        <f t="shared" si="9"/>
        <v>200</v>
      </c>
      <c r="Y18" s="23"/>
    </row>
    <row r="19" spans="1:25" ht="24.75" customHeight="1">
      <c r="A19" s="9" t="s">
        <v>14</v>
      </c>
      <c r="B19" s="30">
        <f ca="1" t="shared" si="10"/>
        <v>4</v>
      </c>
      <c r="C19" s="31" t="s">
        <v>34</v>
      </c>
      <c r="D19" s="16">
        <f ca="1" t="shared" si="0"/>
        <v>10</v>
      </c>
      <c r="E19" s="35" t="s">
        <v>35</v>
      </c>
      <c r="F19" s="32">
        <f ca="1" t="shared" si="11"/>
        <v>800</v>
      </c>
      <c r="G19" s="21" t="str">
        <f t="shared" si="1"/>
        <v>o.</v>
      </c>
      <c r="H19" s="30">
        <f t="shared" si="2"/>
        <v>4</v>
      </c>
      <c r="I19" s="20" t="str">
        <f t="shared" si="3"/>
        <v>/</v>
      </c>
      <c r="J19" s="16">
        <f t="shared" si="3"/>
        <v>10</v>
      </c>
      <c r="K19" s="20" t="str">
        <f t="shared" si="3"/>
        <v>of</v>
      </c>
      <c r="L19" s="33">
        <f t="shared" si="3"/>
        <v>800</v>
      </c>
      <c r="M19" s="22" t="str">
        <f t="shared" si="4"/>
        <v>o.</v>
      </c>
      <c r="N19" s="30">
        <f t="shared" si="5"/>
        <v>4</v>
      </c>
      <c r="O19" s="20" t="str">
        <f t="shared" si="6"/>
        <v>/</v>
      </c>
      <c r="P19" s="16">
        <f t="shared" si="6"/>
        <v>10</v>
      </c>
      <c r="Q19" s="20" t="str">
        <f t="shared" si="6"/>
        <v>of</v>
      </c>
      <c r="R19" s="33">
        <f t="shared" si="6"/>
        <v>800</v>
      </c>
      <c r="S19" s="22" t="str">
        <f t="shared" si="7"/>
        <v>o.</v>
      </c>
      <c r="T19" s="30">
        <f t="shared" si="8"/>
        <v>4</v>
      </c>
      <c r="U19" s="20" t="str">
        <f t="shared" si="9"/>
        <v>/</v>
      </c>
      <c r="V19" s="16">
        <f t="shared" si="9"/>
        <v>10</v>
      </c>
      <c r="W19" s="20" t="str">
        <f t="shared" si="9"/>
        <v>of</v>
      </c>
      <c r="X19" s="33">
        <f t="shared" si="9"/>
        <v>800</v>
      </c>
      <c r="Y19" s="23"/>
    </row>
    <row r="20" spans="1:25" ht="24.75" customHeight="1">
      <c r="A20" s="9" t="s">
        <v>15</v>
      </c>
      <c r="B20" s="30">
        <f ca="1" t="shared" si="10"/>
        <v>4</v>
      </c>
      <c r="C20" s="31" t="s">
        <v>34</v>
      </c>
      <c r="D20" s="16">
        <f ca="1" t="shared" si="0"/>
        <v>5</v>
      </c>
      <c r="E20" s="35" t="s">
        <v>35</v>
      </c>
      <c r="F20" s="32">
        <f ca="1" t="shared" si="11"/>
        <v>400</v>
      </c>
      <c r="G20" s="21" t="str">
        <f t="shared" si="1"/>
        <v>p.</v>
      </c>
      <c r="H20" s="30">
        <f t="shared" si="2"/>
        <v>4</v>
      </c>
      <c r="I20" s="20" t="str">
        <f t="shared" si="3"/>
        <v>/</v>
      </c>
      <c r="J20" s="16">
        <f t="shared" si="3"/>
        <v>5</v>
      </c>
      <c r="K20" s="20" t="str">
        <f t="shared" si="3"/>
        <v>of</v>
      </c>
      <c r="L20" s="33">
        <f t="shared" si="3"/>
        <v>400</v>
      </c>
      <c r="M20" s="22" t="str">
        <f t="shared" si="4"/>
        <v>p.</v>
      </c>
      <c r="N20" s="30">
        <f t="shared" si="5"/>
        <v>4</v>
      </c>
      <c r="O20" s="20" t="str">
        <f t="shared" si="6"/>
        <v>/</v>
      </c>
      <c r="P20" s="16">
        <f t="shared" si="6"/>
        <v>5</v>
      </c>
      <c r="Q20" s="20" t="str">
        <f t="shared" si="6"/>
        <v>of</v>
      </c>
      <c r="R20" s="33">
        <f t="shared" si="6"/>
        <v>400</v>
      </c>
      <c r="S20" s="22" t="str">
        <f t="shared" si="7"/>
        <v>p.</v>
      </c>
      <c r="T20" s="30">
        <f t="shared" si="8"/>
        <v>4</v>
      </c>
      <c r="U20" s="20" t="str">
        <f t="shared" si="9"/>
        <v>/</v>
      </c>
      <c r="V20" s="16">
        <f t="shared" si="9"/>
        <v>5</v>
      </c>
      <c r="W20" s="20" t="str">
        <f t="shared" si="9"/>
        <v>of</v>
      </c>
      <c r="X20" s="33">
        <f t="shared" si="9"/>
        <v>400</v>
      </c>
      <c r="Y20" s="23"/>
    </row>
    <row r="21" spans="1:25" ht="24.75" customHeight="1">
      <c r="A21" s="9" t="s">
        <v>16</v>
      </c>
      <c r="B21" s="30">
        <f ca="1" t="shared" si="10"/>
        <v>1</v>
      </c>
      <c r="C21" s="31" t="s">
        <v>34</v>
      </c>
      <c r="D21" s="16">
        <f ca="1" t="shared" si="0"/>
        <v>4</v>
      </c>
      <c r="E21" s="35" t="s">
        <v>35</v>
      </c>
      <c r="F21" s="32">
        <f ca="1" t="shared" si="11"/>
        <v>200</v>
      </c>
      <c r="G21" s="21" t="str">
        <f t="shared" si="1"/>
        <v>q.</v>
      </c>
      <c r="H21" s="30">
        <f t="shared" si="2"/>
        <v>1</v>
      </c>
      <c r="I21" s="20" t="str">
        <f aca="true" t="shared" si="12" ref="I21:L24">C21</f>
        <v>/</v>
      </c>
      <c r="J21" s="16">
        <f t="shared" si="12"/>
        <v>4</v>
      </c>
      <c r="K21" s="20" t="str">
        <f t="shared" si="12"/>
        <v>of</v>
      </c>
      <c r="L21" s="33">
        <f t="shared" si="12"/>
        <v>200</v>
      </c>
      <c r="M21" s="22" t="str">
        <f t="shared" si="4"/>
        <v>q.</v>
      </c>
      <c r="N21" s="30">
        <f t="shared" si="5"/>
        <v>1</v>
      </c>
      <c r="O21" s="20" t="str">
        <f aca="true" t="shared" si="13" ref="O21:R24">C21</f>
        <v>/</v>
      </c>
      <c r="P21" s="16">
        <f t="shared" si="13"/>
        <v>4</v>
      </c>
      <c r="Q21" s="20" t="str">
        <f t="shared" si="13"/>
        <v>of</v>
      </c>
      <c r="R21" s="33">
        <f t="shared" si="13"/>
        <v>200</v>
      </c>
      <c r="S21" s="22" t="str">
        <f t="shared" si="7"/>
        <v>q.</v>
      </c>
      <c r="T21" s="30">
        <f t="shared" si="8"/>
        <v>1</v>
      </c>
      <c r="U21" s="20" t="str">
        <f aca="true" t="shared" si="14" ref="U21:X24">C21</f>
        <v>/</v>
      </c>
      <c r="V21" s="16">
        <f t="shared" si="14"/>
        <v>4</v>
      </c>
      <c r="W21" s="20" t="str">
        <f t="shared" si="14"/>
        <v>of</v>
      </c>
      <c r="X21" s="33">
        <f t="shared" si="14"/>
        <v>200</v>
      </c>
      <c r="Y21" s="23"/>
    </row>
    <row r="22" spans="1:25" ht="24.75" customHeight="1">
      <c r="A22" s="9" t="s">
        <v>17</v>
      </c>
      <c r="B22" s="30">
        <f ca="1" t="shared" si="10"/>
        <v>2</v>
      </c>
      <c r="C22" s="31" t="s">
        <v>34</v>
      </c>
      <c r="D22" s="16">
        <f ca="1" t="shared" si="0"/>
        <v>4</v>
      </c>
      <c r="E22" s="35" t="s">
        <v>35</v>
      </c>
      <c r="F22" s="32">
        <f ca="1" t="shared" si="11"/>
        <v>250</v>
      </c>
      <c r="G22" s="21" t="str">
        <f t="shared" si="1"/>
        <v>r.</v>
      </c>
      <c r="H22" s="30">
        <f t="shared" si="2"/>
        <v>2</v>
      </c>
      <c r="I22" s="20" t="str">
        <f t="shared" si="12"/>
        <v>/</v>
      </c>
      <c r="J22" s="16">
        <f t="shared" si="12"/>
        <v>4</v>
      </c>
      <c r="K22" s="20" t="str">
        <f t="shared" si="12"/>
        <v>of</v>
      </c>
      <c r="L22" s="33">
        <f t="shared" si="12"/>
        <v>250</v>
      </c>
      <c r="M22" s="22" t="str">
        <f t="shared" si="4"/>
        <v>r.</v>
      </c>
      <c r="N22" s="30">
        <f t="shared" si="5"/>
        <v>2</v>
      </c>
      <c r="O22" s="20" t="str">
        <f t="shared" si="13"/>
        <v>/</v>
      </c>
      <c r="P22" s="16">
        <f t="shared" si="13"/>
        <v>4</v>
      </c>
      <c r="Q22" s="20" t="str">
        <f t="shared" si="13"/>
        <v>of</v>
      </c>
      <c r="R22" s="33">
        <f t="shared" si="13"/>
        <v>250</v>
      </c>
      <c r="S22" s="22" t="str">
        <f t="shared" si="7"/>
        <v>r.</v>
      </c>
      <c r="T22" s="30">
        <f t="shared" si="8"/>
        <v>2</v>
      </c>
      <c r="U22" s="20" t="str">
        <f t="shared" si="14"/>
        <v>/</v>
      </c>
      <c r="V22" s="16">
        <f t="shared" si="14"/>
        <v>4</v>
      </c>
      <c r="W22" s="20" t="str">
        <f t="shared" si="14"/>
        <v>of</v>
      </c>
      <c r="X22" s="33">
        <f t="shared" si="14"/>
        <v>250</v>
      </c>
      <c r="Y22" s="23"/>
    </row>
    <row r="23" spans="1:25" ht="24.75" customHeight="1">
      <c r="A23" s="9" t="s">
        <v>18</v>
      </c>
      <c r="B23" s="30">
        <f ca="1" t="shared" si="10"/>
        <v>1</v>
      </c>
      <c r="C23" s="31" t="s">
        <v>34</v>
      </c>
      <c r="D23" s="16">
        <f ca="1" t="shared" si="0"/>
        <v>10</v>
      </c>
      <c r="E23" s="35" t="s">
        <v>35</v>
      </c>
      <c r="F23" s="32">
        <f ca="1" t="shared" si="11"/>
        <v>100</v>
      </c>
      <c r="G23" s="21" t="str">
        <f t="shared" si="1"/>
        <v>s.</v>
      </c>
      <c r="H23" s="30">
        <f t="shared" si="2"/>
        <v>1</v>
      </c>
      <c r="I23" s="20" t="str">
        <f t="shared" si="12"/>
        <v>/</v>
      </c>
      <c r="J23" s="16">
        <f t="shared" si="12"/>
        <v>10</v>
      </c>
      <c r="K23" s="20" t="str">
        <f t="shared" si="12"/>
        <v>of</v>
      </c>
      <c r="L23" s="33">
        <f t="shared" si="12"/>
        <v>100</v>
      </c>
      <c r="M23" s="22" t="str">
        <f t="shared" si="4"/>
        <v>s.</v>
      </c>
      <c r="N23" s="30">
        <f t="shared" si="5"/>
        <v>1</v>
      </c>
      <c r="O23" s="20" t="str">
        <f t="shared" si="13"/>
        <v>/</v>
      </c>
      <c r="P23" s="16">
        <f t="shared" si="13"/>
        <v>10</v>
      </c>
      <c r="Q23" s="20" t="str">
        <f t="shared" si="13"/>
        <v>of</v>
      </c>
      <c r="R23" s="33">
        <f t="shared" si="13"/>
        <v>100</v>
      </c>
      <c r="S23" s="22" t="str">
        <f t="shared" si="7"/>
        <v>s.</v>
      </c>
      <c r="T23" s="30">
        <f t="shared" si="8"/>
        <v>1</v>
      </c>
      <c r="U23" s="20" t="str">
        <f t="shared" si="14"/>
        <v>/</v>
      </c>
      <c r="V23" s="16">
        <f t="shared" si="14"/>
        <v>10</v>
      </c>
      <c r="W23" s="20" t="str">
        <f t="shared" si="14"/>
        <v>of</v>
      </c>
      <c r="X23" s="33">
        <f t="shared" si="14"/>
        <v>100</v>
      </c>
      <c r="Y23" s="23"/>
    </row>
    <row r="24" spans="1:25" ht="24.75" customHeight="1">
      <c r="A24" s="9" t="s">
        <v>19</v>
      </c>
      <c r="B24" s="30">
        <f ca="1" t="shared" si="10"/>
        <v>1</v>
      </c>
      <c r="C24" s="31" t="s">
        <v>34</v>
      </c>
      <c r="D24" s="16">
        <f ca="1" t="shared" si="0"/>
        <v>2</v>
      </c>
      <c r="E24" s="35" t="s">
        <v>35</v>
      </c>
      <c r="F24" s="32">
        <f ca="1" t="shared" si="11"/>
        <v>1000</v>
      </c>
      <c r="G24" s="21" t="str">
        <f t="shared" si="1"/>
        <v>t.</v>
      </c>
      <c r="H24" s="30">
        <f t="shared" si="2"/>
        <v>1</v>
      </c>
      <c r="I24" s="20" t="str">
        <f t="shared" si="12"/>
        <v>/</v>
      </c>
      <c r="J24" s="16">
        <f t="shared" si="12"/>
        <v>2</v>
      </c>
      <c r="K24" s="20" t="str">
        <f t="shared" si="12"/>
        <v>of</v>
      </c>
      <c r="L24" s="33">
        <f t="shared" si="12"/>
        <v>1000</v>
      </c>
      <c r="M24" s="22" t="str">
        <f t="shared" si="4"/>
        <v>t.</v>
      </c>
      <c r="N24" s="30">
        <f t="shared" si="5"/>
        <v>1</v>
      </c>
      <c r="O24" s="20" t="str">
        <f t="shared" si="13"/>
        <v>/</v>
      </c>
      <c r="P24" s="16">
        <f t="shared" si="13"/>
        <v>2</v>
      </c>
      <c r="Q24" s="20" t="str">
        <f t="shared" si="13"/>
        <v>of</v>
      </c>
      <c r="R24" s="33">
        <f t="shared" si="13"/>
        <v>1000</v>
      </c>
      <c r="S24" s="22" t="str">
        <f t="shared" si="7"/>
        <v>t.</v>
      </c>
      <c r="T24" s="30">
        <f t="shared" si="8"/>
        <v>1</v>
      </c>
      <c r="U24" s="20" t="str">
        <f t="shared" si="14"/>
        <v>/</v>
      </c>
      <c r="V24" s="16">
        <f t="shared" si="14"/>
        <v>2</v>
      </c>
      <c r="W24" s="20" t="str">
        <f t="shared" si="14"/>
        <v>of</v>
      </c>
      <c r="X24" s="33">
        <f t="shared" si="14"/>
        <v>1000</v>
      </c>
      <c r="Y24" s="23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4"/>
  <sheetViews>
    <sheetView zoomScale="70" zoomScaleNormal="70" zoomScalePageLayoutView="0" workbookViewId="0" topLeftCell="A1">
      <selection activeCell="H7" sqref="H7"/>
    </sheetView>
  </sheetViews>
  <sheetFormatPr defaultColWidth="9.140625" defaultRowHeight="15"/>
  <cols>
    <col min="1" max="1" width="3.57421875" style="3" customWidth="1"/>
    <col min="2" max="2" width="3.8515625" style="2" bestFit="1" customWidth="1"/>
    <col min="3" max="3" width="3.00390625" style="2" bestFit="1" customWidth="1"/>
    <col min="4" max="4" width="3.140625" style="2" bestFit="1" customWidth="1"/>
    <col min="5" max="5" width="5.00390625" style="36" bestFit="1" customWidth="1"/>
    <col min="6" max="6" width="17.421875" style="4" customWidth="1"/>
    <col min="7" max="7" width="3.57421875" style="3" customWidth="1"/>
    <col min="8" max="8" width="3.8515625" style="14" bestFit="1" customWidth="1"/>
    <col min="9" max="9" width="3.00390625" style="14" customWidth="1"/>
    <col min="10" max="10" width="3.140625" style="14" bestFit="1" customWidth="1"/>
    <col min="11" max="11" width="5.00390625" style="14" customWidth="1"/>
    <col min="12" max="12" width="17.421875" style="4" customWidth="1"/>
    <col min="13" max="13" width="3.57421875" style="15" customWidth="1"/>
    <col min="14" max="14" width="3.8515625" style="14" bestFit="1" customWidth="1"/>
    <col min="15" max="15" width="3.00390625" style="14" customWidth="1"/>
    <col min="16" max="16" width="3.140625" style="14" bestFit="1" customWidth="1"/>
    <col min="17" max="17" width="5.00390625" style="14" customWidth="1"/>
    <col min="18" max="18" width="17.421875" style="37" customWidth="1"/>
    <col min="19" max="19" width="3.57421875" style="15" customWidth="1"/>
    <col min="20" max="20" width="3.8515625" style="14" bestFit="1" customWidth="1"/>
    <col min="21" max="21" width="3.00390625" style="14" customWidth="1"/>
    <col min="22" max="22" width="3.140625" style="14" bestFit="1" customWidth="1"/>
    <col min="23" max="23" width="5.00390625" style="14" customWidth="1"/>
    <col min="24" max="24" width="17.421875" style="4" customWidth="1"/>
    <col min="25" max="25" width="6.57421875" style="14" customWidth="1"/>
    <col min="26" max="26" width="2.421875" style="0" hidden="1" customWidth="1"/>
    <col min="27" max="27" width="3.421875" style="0" hidden="1" customWidth="1"/>
  </cols>
  <sheetData>
    <row r="1" spans="1:25" s="4" customFormat="1" ht="15.75">
      <c r="A1" s="19" t="s">
        <v>20</v>
      </c>
      <c r="B1" s="10"/>
      <c r="C1" s="10"/>
      <c r="D1" s="10"/>
      <c r="E1" s="10"/>
      <c r="F1" s="5"/>
      <c r="G1" s="19" t="str">
        <f>A1</f>
        <v>Name……….……..……...…….</v>
      </c>
      <c r="H1" s="11"/>
      <c r="I1" s="11"/>
      <c r="J1" s="11"/>
      <c r="K1" s="11"/>
      <c r="L1" s="5"/>
      <c r="M1" s="12" t="str">
        <f>A1</f>
        <v>Name……….……..……...…….</v>
      </c>
      <c r="N1" s="11"/>
      <c r="O1" s="11"/>
      <c r="P1" s="11"/>
      <c r="Q1" s="11"/>
      <c r="R1" s="16"/>
      <c r="S1" s="12" t="str">
        <f>A1</f>
        <v>Name……….……..……...…….</v>
      </c>
      <c r="T1" s="11"/>
      <c r="U1" s="11"/>
      <c r="V1" s="11"/>
      <c r="W1" s="11"/>
      <c r="X1" s="5"/>
      <c r="Y1" s="24"/>
    </row>
    <row r="2" spans="1:25" s="1" customFormat="1" ht="23.25" customHeight="1">
      <c r="A2" s="6" t="s">
        <v>24</v>
      </c>
      <c r="B2" s="7"/>
      <c r="C2" s="7"/>
      <c r="D2" s="7"/>
      <c r="E2" s="34"/>
      <c r="F2" s="8"/>
      <c r="G2" s="6" t="str">
        <f>A2</f>
        <v>Calculation</v>
      </c>
      <c r="H2" s="16"/>
      <c r="I2" s="16"/>
      <c r="J2" s="16"/>
      <c r="K2" s="16"/>
      <c r="L2" s="5"/>
      <c r="M2" s="17" t="str">
        <f>A2</f>
        <v>Calculation</v>
      </c>
      <c r="N2" s="18"/>
      <c r="O2" s="18"/>
      <c r="P2" s="18"/>
      <c r="Q2" s="18"/>
      <c r="R2" s="18"/>
      <c r="S2" s="17" t="str">
        <f>A2</f>
        <v>Calculation</v>
      </c>
      <c r="T2" s="17"/>
      <c r="U2" s="17"/>
      <c r="V2" s="17"/>
      <c r="W2" s="17"/>
      <c r="X2" s="17"/>
      <c r="Y2" s="25"/>
    </row>
    <row r="3" spans="1:25" s="1" customFormat="1" ht="23.25" customHeight="1">
      <c r="A3" s="26" t="s">
        <v>36</v>
      </c>
      <c r="B3" s="7"/>
      <c r="C3" s="7"/>
      <c r="D3" s="7"/>
      <c r="E3" s="34"/>
      <c r="F3" s="8"/>
      <c r="G3" s="6" t="str">
        <f>A3</f>
        <v>Percentage of </v>
      </c>
      <c r="H3" s="16"/>
      <c r="I3" s="16"/>
      <c r="J3" s="16"/>
      <c r="K3" s="16"/>
      <c r="L3" s="5"/>
      <c r="M3" s="17" t="str">
        <f>A3</f>
        <v>Percentage of </v>
      </c>
      <c r="N3" s="18"/>
      <c r="O3" s="18"/>
      <c r="P3" s="18"/>
      <c r="Q3" s="18"/>
      <c r="R3" s="18"/>
      <c r="S3" s="17" t="str">
        <f>A3</f>
        <v>Percentage of </v>
      </c>
      <c r="T3" s="17"/>
      <c r="U3" s="17"/>
      <c r="V3" s="17"/>
      <c r="W3" s="17"/>
      <c r="X3" s="17"/>
      <c r="Y3" s="25"/>
    </row>
    <row r="4" spans="1:25" s="1" customFormat="1" ht="13.5" customHeight="1">
      <c r="A4" s="6" t="s">
        <v>23</v>
      </c>
      <c r="B4" s="7"/>
      <c r="C4" s="7"/>
      <c r="D4" s="7"/>
      <c r="E4" s="34"/>
      <c r="F4" s="8"/>
      <c r="G4" s="6" t="s">
        <v>23</v>
      </c>
      <c r="H4" s="13"/>
      <c r="I4" s="13"/>
      <c r="J4" s="13"/>
      <c r="K4" s="13"/>
      <c r="L4" s="8"/>
      <c r="M4" s="6" t="s">
        <v>23</v>
      </c>
      <c r="N4" s="13"/>
      <c r="O4" s="13"/>
      <c r="P4" s="13"/>
      <c r="Q4" s="13"/>
      <c r="R4" s="18"/>
      <c r="S4" s="6" t="s">
        <v>23</v>
      </c>
      <c r="T4" s="13"/>
      <c r="U4" s="13"/>
      <c r="V4" s="13"/>
      <c r="W4" s="13"/>
      <c r="X4" s="8"/>
      <c r="Y4" s="25"/>
    </row>
    <row r="5" spans="1:27" ht="24.75" customHeight="1">
      <c r="A5" s="9" t="s">
        <v>0</v>
      </c>
      <c r="B5" s="35">
        <f ca="1">VLOOKUP(RANDBETWEEN(1,7),$Z$5:$AA$11,2)</f>
        <v>50</v>
      </c>
      <c r="C5" s="35" t="s">
        <v>37</v>
      </c>
      <c r="D5" s="35" t="s">
        <v>35</v>
      </c>
      <c r="E5" s="35">
        <f ca="1">IF(OR(B5=25,B5=75),MROUND(RAND()*100,4),MROUND(RAND()*100,2))</f>
        <v>82</v>
      </c>
      <c r="F5" s="35" t="s">
        <v>21</v>
      </c>
      <c r="G5" s="35" t="str">
        <f aca="true" t="shared" si="0" ref="G5:G24">A5</f>
        <v>a.</v>
      </c>
      <c r="H5" s="35">
        <f aca="true" t="shared" si="1" ref="H5:H24">B5</f>
        <v>50</v>
      </c>
      <c r="I5" s="35" t="str">
        <f aca="true" t="shared" si="2" ref="I5:L20">C5</f>
        <v>%</v>
      </c>
      <c r="J5" s="35" t="str">
        <f aca="true" t="shared" si="3" ref="J5:J24">D5</f>
        <v>of</v>
      </c>
      <c r="K5" s="35">
        <f aca="true" t="shared" si="4" ref="K5:K24">E5</f>
        <v>82</v>
      </c>
      <c r="L5" s="35" t="str">
        <f t="shared" si="2"/>
        <v>is</v>
      </c>
      <c r="M5" s="35" t="str">
        <f aca="true" t="shared" si="5" ref="M5:M24">A5</f>
        <v>a.</v>
      </c>
      <c r="N5" s="35">
        <f aca="true" t="shared" si="6" ref="N5:N24">B5</f>
        <v>50</v>
      </c>
      <c r="O5" s="35" t="str">
        <f aca="true" t="shared" si="7" ref="O5:R20">C5</f>
        <v>%</v>
      </c>
      <c r="P5" s="35" t="str">
        <f aca="true" t="shared" si="8" ref="P5:P24">D5</f>
        <v>of</v>
      </c>
      <c r="Q5" s="35">
        <f aca="true" t="shared" si="9" ref="Q5:Q24">E5</f>
        <v>82</v>
      </c>
      <c r="R5" s="35" t="str">
        <f t="shared" si="7"/>
        <v>is</v>
      </c>
      <c r="S5" s="35" t="str">
        <f aca="true" t="shared" si="10" ref="S5:S24">A5</f>
        <v>a.</v>
      </c>
      <c r="T5" s="35">
        <f aca="true" t="shared" si="11" ref="T5:T24">B5</f>
        <v>50</v>
      </c>
      <c r="U5" s="35" t="str">
        <f aca="true" t="shared" si="12" ref="U5:X20">C5</f>
        <v>%</v>
      </c>
      <c r="V5" s="35" t="str">
        <f aca="true" t="shared" si="13" ref="V5:V24">D5</f>
        <v>of</v>
      </c>
      <c r="W5" s="35">
        <f aca="true" t="shared" si="14" ref="W5:W24">E5</f>
        <v>82</v>
      </c>
      <c r="X5" s="35" t="str">
        <f t="shared" si="12"/>
        <v>is</v>
      </c>
      <c r="Y5" s="23"/>
      <c r="Z5">
        <v>1</v>
      </c>
      <c r="AA5">
        <v>50</v>
      </c>
    </row>
    <row r="6" spans="1:27" ht="24.75" customHeight="1">
      <c r="A6" s="9" t="s">
        <v>1</v>
      </c>
      <c r="B6" s="35">
        <f aca="true" ca="1" t="shared" si="15" ref="B6:B24">VLOOKUP(RANDBETWEEN(1,7),$Z$5:$AA$11,2)</f>
        <v>20</v>
      </c>
      <c r="C6" s="35" t="s">
        <v>37</v>
      </c>
      <c r="D6" s="35" t="s">
        <v>35</v>
      </c>
      <c r="E6" s="35">
        <f aca="true" ca="1" t="shared" si="16" ref="E6:E24">IF(OR(B6=25,B6=75),MROUND(RAND()*100,4),MROUND(RAND()*100,2))</f>
        <v>30</v>
      </c>
      <c r="F6" s="35" t="s">
        <v>21</v>
      </c>
      <c r="G6" s="35" t="str">
        <f t="shared" si="0"/>
        <v>b.</v>
      </c>
      <c r="H6" s="35">
        <f t="shared" si="1"/>
        <v>20</v>
      </c>
      <c r="I6" s="35" t="str">
        <f t="shared" si="2"/>
        <v>%</v>
      </c>
      <c r="J6" s="35" t="str">
        <f t="shared" si="3"/>
        <v>of</v>
      </c>
      <c r="K6" s="35">
        <f t="shared" si="4"/>
        <v>30</v>
      </c>
      <c r="L6" s="35" t="str">
        <f t="shared" si="2"/>
        <v>is</v>
      </c>
      <c r="M6" s="35" t="str">
        <f t="shared" si="5"/>
        <v>b.</v>
      </c>
      <c r="N6" s="35">
        <f t="shared" si="6"/>
        <v>20</v>
      </c>
      <c r="O6" s="35" t="str">
        <f t="shared" si="7"/>
        <v>%</v>
      </c>
      <c r="P6" s="35" t="str">
        <f t="shared" si="8"/>
        <v>of</v>
      </c>
      <c r="Q6" s="35">
        <f t="shared" si="9"/>
        <v>30</v>
      </c>
      <c r="R6" s="35" t="str">
        <f t="shared" si="7"/>
        <v>is</v>
      </c>
      <c r="S6" s="35" t="str">
        <f t="shared" si="10"/>
        <v>b.</v>
      </c>
      <c r="T6" s="35">
        <f t="shared" si="11"/>
        <v>20</v>
      </c>
      <c r="U6" s="35" t="str">
        <f t="shared" si="12"/>
        <v>%</v>
      </c>
      <c r="V6" s="35" t="str">
        <f t="shared" si="13"/>
        <v>of</v>
      </c>
      <c r="W6" s="35">
        <f t="shared" si="14"/>
        <v>30</v>
      </c>
      <c r="X6" s="35" t="str">
        <f t="shared" si="12"/>
        <v>is</v>
      </c>
      <c r="Y6" s="23"/>
      <c r="Z6">
        <v>2</v>
      </c>
      <c r="AA6">
        <v>25</v>
      </c>
    </row>
    <row r="7" spans="1:27" ht="24.75" customHeight="1">
      <c r="A7" s="9" t="s">
        <v>2</v>
      </c>
      <c r="B7" s="35">
        <f ca="1" t="shared" si="15"/>
        <v>20</v>
      </c>
      <c r="C7" s="35" t="s">
        <v>37</v>
      </c>
      <c r="D7" s="35" t="s">
        <v>35</v>
      </c>
      <c r="E7" s="35">
        <f ca="1" t="shared" si="16"/>
        <v>68</v>
      </c>
      <c r="F7" s="35" t="s">
        <v>21</v>
      </c>
      <c r="G7" s="35" t="str">
        <f t="shared" si="0"/>
        <v>c.</v>
      </c>
      <c r="H7" s="35">
        <f t="shared" si="1"/>
        <v>20</v>
      </c>
      <c r="I7" s="35" t="str">
        <f t="shared" si="2"/>
        <v>%</v>
      </c>
      <c r="J7" s="35" t="str">
        <f t="shared" si="3"/>
        <v>of</v>
      </c>
      <c r="K7" s="35">
        <f t="shared" si="4"/>
        <v>68</v>
      </c>
      <c r="L7" s="35" t="str">
        <f t="shared" si="2"/>
        <v>is</v>
      </c>
      <c r="M7" s="35" t="str">
        <f t="shared" si="5"/>
        <v>c.</v>
      </c>
      <c r="N7" s="35">
        <f t="shared" si="6"/>
        <v>20</v>
      </c>
      <c r="O7" s="35" t="str">
        <f t="shared" si="7"/>
        <v>%</v>
      </c>
      <c r="P7" s="35" t="str">
        <f t="shared" si="8"/>
        <v>of</v>
      </c>
      <c r="Q7" s="35">
        <f t="shared" si="9"/>
        <v>68</v>
      </c>
      <c r="R7" s="35" t="str">
        <f t="shared" si="7"/>
        <v>is</v>
      </c>
      <c r="S7" s="35" t="str">
        <f t="shared" si="10"/>
        <v>c.</v>
      </c>
      <c r="T7" s="35">
        <f t="shared" si="11"/>
        <v>20</v>
      </c>
      <c r="U7" s="35" t="str">
        <f t="shared" si="12"/>
        <v>%</v>
      </c>
      <c r="V7" s="35" t="str">
        <f t="shared" si="13"/>
        <v>of</v>
      </c>
      <c r="W7" s="35">
        <f t="shared" si="14"/>
        <v>68</v>
      </c>
      <c r="X7" s="35" t="str">
        <f t="shared" si="12"/>
        <v>is</v>
      </c>
      <c r="Y7" s="23"/>
      <c r="Z7">
        <v>3</v>
      </c>
      <c r="AA7">
        <v>10</v>
      </c>
    </row>
    <row r="8" spans="1:27" ht="24.75" customHeight="1">
      <c r="A8" s="9" t="s">
        <v>3</v>
      </c>
      <c r="B8" s="35">
        <f ca="1" t="shared" si="15"/>
        <v>10</v>
      </c>
      <c r="C8" s="35" t="s">
        <v>37</v>
      </c>
      <c r="D8" s="35" t="s">
        <v>35</v>
      </c>
      <c r="E8" s="35">
        <f ca="1" t="shared" si="16"/>
        <v>56</v>
      </c>
      <c r="F8" s="35" t="s">
        <v>21</v>
      </c>
      <c r="G8" s="35" t="str">
        <f t="shared" si="0"/>
        <v>d.</v>
      </c>
      <c r="H8" s="35">
        <f t="shared" si="1"/>
        <v>10</v>
      </c>
      <c r="I8" s="35" t="str">
        <f t="shared" si="2"/>
        <v>%</v>
      </c>
      <c r="J8" s="35" t="str">
        <f t="shared" si="3"/>
        <v>of</v>
      </c>
      <c r="K8" s="35">
        <f t="shared" si="4"/>
        <v>56</v>
      </c>
      <c r="L8" s="35" t="str">
        <f t="shared" si="2"/>
        <v>is</v>
      </c>
      <c r="M8" s="35" t="str">
        <f t="shared" si="5"/>
        <v>d.</v>
      </c>
      <c r="N8" s="35">
        <f t="shared" si="6"/>
        <v>10</v>
      </c>
      <c r="O8" s="35" t="str">
        <f t="shared" si="7"/>
        <v>%</v>
      </c>
      <c r="P8" s="35" t="str">
        <f t="shared" si="8"/>
        <v>of</v>
      </c>
      <c r="Q8" s="35">
        <f t="shared" si="9"/>
        <v>56</v>
      </c>
      <c r="R8" s="35" t="str">
        <f t="shared" si="7"/>
        <v>is</v>
      </c>
      <c r="S8" s="35" t="str">
        <f t="shared" si="10"/>
        <v>d.</v>
      </c>
      <c r="T8" s="35">
        <f t="shared" si="11"/>
        <v>10</v>
      </c>
      <c r="U8" s="35" t="str">
        <f t="shared" si="12"/>
        <v>%</v>
      </c>
      <c r="V8" s="35" t="str">
        <f t="shared" si="13"/>
        <v>of</v>
      </c>
      <c r="W8" s="35">
        <f t="shared" si="14"/>
        <v>56</v>
      </c>
      <c r="X8" s="35" t="str">
        <f t="shared" si="12"/>
        <v>is</v>
      </c>
      <c r="Y8" s="23"/>
      <c r="Z8">
        <v>4</v>
      </c>
      <c r="AA8">
        <v>5</v>
      </c>
    </row>
    <row r="9" spans="1:27" ht="24.75" customHeight="1">
      <c r="A9" s="9" t="s">
        <v>4</v>
      </c>
      <c r="B9" s="35">
        <f ca="1" t="shared" si="15"/>
        <v>75</v>
      </c>
      <c r="C9" s="35" t="s">
        <v>37</v>
      </c>
      <c r="D9" s="35" t="s">
        <v>35</v>
      </c>
      <c r="E9" s="35">
        <f ca="1" t="shared" si="16"/>
        <v>56</v>
      </c>
      <c r="F9" s="35" t="s">
        <v>21</v>
      </c>
      <c r="G9" s="35" t="str">
        <f t="shared" si="0"/>
        <v>e.</v>
      </c>
      <c r="H9" s="35">
        <f t="shared" si="1"/>
        <v>75</v>
      </c>
      <c r="I9" s="35" t="str">
        <f t="shared" si="2"/>
        <v>%</v>
      </c>
      <c r="J9" s="35" t="str">
        <f t="shared" si="3"/>
        <v>of</v>
      </c>
      <c r="K9" s="35">
        <f t="shared" si="4"/>
        <v>56</v>
      </c>
      <c r="L9" s="35" t="str">
        <f t="shared" si="2"/>
        <v>is</v>
      </c>
      <c r="M9" s="35" t="str">
        <f t="shared" si="5"/>
        <v>e.</v>
      </c>
      <c r="N9" s="35">
        <f t="shared" si="6"/>
        <v>75</v>
      </c>
      <c r="O9" s="35" t="str">
        <f t="shared" si="7"/>
        <v>%</v>
      </c>
      <c r="P9" s="35" t="str">
        <f t="shared" si="8"/>
        <v>of</v>
      </c>
      <c r="Q9" s="35">
        <f t="shared" si="9"/>
        <v>56</v>
      </c>
      <c r="R9" s="35" t="str">
        <f t="shared" si="7"/>
        <v>is</v>
      </c>
      <c r="S9" s="35" t="str">
        <f t="shared" si="10"/>
        <v>e.</v>
      </c>
      <c r="T9" s="35">
        <f t="shared" si="11"/>
        <v>75</v>
      </c>
      <c r="U9" s="35" t="str">
        <f t="shared" si="12"/>
        <v>%</v>
      </c>
      <c r="V9" s="35" t="str">
        <f t="shared" si="13"/>
        <v>of</v>
      </c>
      <c r="W9" s="35">
        <f t="shared" si="14"/>
        <v>56</v>
      </c>
      <c r="X9" s="35" t="str">
        <f t="shared" si="12"/>
        <v>is</v>
      </c>
      <c r="Y9" s="23"/>
      <c r="Z9">
        <v>5</v>
      </c>
      <c r="AA9">
        <v>75</v>
      </c>
    </row>
    <row r="10" spans="1:27" ht="24.75" customHeight="1">
      <c r="A10" s="9" t="s">
        <v>5</v>
      </c>
      <c r="B10" s="35">
        <f ca="1" t="shared" si="15"/>
        <v>25</v>
      </c>
      <c r="C10" s="35" t="s">
        <v>37</v>
      </c>
      <c r="D10" s="35" t="s">
        <v>35</v>
      </c>
      <c r="E10" s="35">
        <f ca="1" t="shared" si="16"/>
        <v>36</v>
      </c>
      <c r="F10" s="35" t="s">
        <v>21</v>
      </c>
      <c r="G10" s="35" t="str">
        <f t="shared" si="0"/>
        <v>f.</v>
      </c>
      <c r="H10" s="35">
        <f t="shared" si="1"/>
        <v>25</v>
      </c>
      <c r="I10" s="35" t="str">
        <f t="shared" si="2"/>
        <v>%</v>
      </c>
      <c r="J10" s="35" t="str">
        <f t="shared" si="3"/>
        <v>of</v>
      </c>
      <c r="K10" s="35">
        <f t="shared" si="4"/>
        <v>36</v>
      </c>
      <c r="L10" s="35" t="str">
        <f t="shared" si="2"/>
        <v>is</v>
      </c>
      <c r="M10" s="35" t="str">
        <f t="shared" si="5"/>
        <v>f.</v>
      </c>
      <c r="N10" s="35">
        <f t="shared" si="6"/>
        <v>25</v>
      </c>
      <c r="O10" s="35" t="str">
        <f t="shared" si="7"/>
        <v>%</v>
      </c>
      <c r="P10" s="35" t="str">
        <f t="shared" si="8"/>
        <v>of</v>
      </c>
      <c r="Q10" s="35">
        <f t="shared" si="9"/>
        <v>36</v>
      </c>
      <c r="R10" s="35" t="str">
        <f t="shared" si="7"/>
        <v>is</v>
      </c>
      <c r="S10" s="35" t="str">
        <f t="shared" si="10"/>
        <v>f.</v>
      </c>
      <c r="T10" s="35">
        <f t="shared" si="11"/>
        <v>25</v>
      </c>
      <c r="U10" s="35" t="str">
        <f t="shared" si="12"/>
        <v>%</v>
      </c>
      <c r="V10" s="35" t="str">
        <f t="shared" si="13"/>
        <v>of</v>
      </c>
      <c r="W10" s="35">
        <f t="shared" si="14"/>
        <v>36</v>
      </c>
      <c r="X10" s="35" t="str">
        <f t="shared" si="12"/>
        <v>is</v>
      </c>
      <c r="Y10" s="23"/>
      <c r="Z10">
        <v>6</v>
      </c>
      <c r="AA10">
        <v>20</v>
      </c>
    </row>
    <row r="11" spans="1:27" ht="24.75" customHeight="1">
      <c r="A11" s="9" t="s">
        <v>6</v>
      </c>
      <c r="B11" s="35">
        <f ca="1" t="shared" si="15"/>
        <v>10</v>
      </c>
      <c r="C11" s="35" t="s">
        <v>37</v>
      </c>
      <c r="D11" s="35" t="s">
        <v>35</v>
      </c>
      <c r="E11" s="35">
        <f ca="1" t="shared" si="16"/>
        <v>40</v>
      </c>
      <c r="F11" s="35" t="s">
        <v>21</v>
      </c>
      <c r="G11" s="35" t="str">
        <f t="shared" si="0"/>
        <v>g.</v>
      </c>
      <c r="H11" s="35">
        <f t="shared" si="1"/>
        <v>10</v>
      </c>
      <c r="I11" s="35" t="str">
        <f t="shared" si="2"/>
        <v>%</v>
      </c>
      <c r="J11" s="35" t="str">
        <f t="shared" si="3"/>
        <v>of</v>
      </c>
      <c r="K11" s="35">
        <f t="shared" si="4"/>
        <v>40</v>
      </c>
      <c r="L11" s="35" t="str">
        <f t="shared" si="2"/>
        <v>is</v>
      </c>
      <c r="M11" s="35" t="str">
        <f t="shared" si="5"/>
        <v>g.</v>
      </c>
      <c r="N11" s="35">
        <f t="shared" si="6"/>
        <v>10</v>
      </c>
      <c r="O11" s="35" t="str">
        <f t="shared" si="7"/>
        <v>%</v>
      </c>
      <c r="P11" s="35" t="str">
        <f t="shared" si="8"/>
        <v>of</v>
      </c>
      <c r="Q11" s="35">
        <f t="shared" si="9"/>
        <v>40</v>
      </c>
      <c r="R11" s="35" t="str">
        <f t="shared" si="7"/>
        <v>is</v>
      </c>
      <c r="S11" s="35" t="str">
        <f t="shared" si="10"/>
        <v>g.</v>
      </c>
      <c r="T11" s="35">
        <f t="shared" si="11"/>
        <v>10</v>
      </c>
      <c r="U11" s="35" t="str">
        <f t="shared" si="12"/>
        <v>%</v>
      </c>
      <c r="V11" s="35" t="str">
        <f t="shared" si="13"/>
        <v>of</v>
      </c>
      <c r="W11" s="35">
        <f t="shared" si="14"/>
        <v>40</v>
      </c>
      <c r="X11" s="35" t="str">
        <f t="shared" si="12"/>
        <v>is</v>
      </c>
      <c r="Y11" s="23"/>
      <c r="Z11">
        <v>7</v>
      </c>
      <c r="AA11">
        <v>1</v>
      </c>
    </row>
    <row r="12" spans="1:25" ht="24.75" customHeight="1">
      <c r="A12" s="9" t="s">
        <v>7</v>
      </c>
      <c r="B12" s="35">
        <f ca="1" t="shared" si="15"/>
        <v>1</v>
      </c>
      <c r="C12" s="35" t="s">
        <v>37</v>
      </c>
      <c r="D12" s="35" t="s">
        <v>35</v>
      </c>
      <c r="E12" s="35">
        <f ca="1" t="shared" si="16"/>
        <v>38</v>
      </c>
      <c r="F12" s="35" t="s">
        <v>21</v>
      </c>
      <c r="G12" s="35" t="str">
        <f t="shared" si="0"/>
        <v>h.</v>
      </c>
      <c r="H12" s="35">
        <f t="shared" si="1"/>
        <v>1</v>
      </c>
      <c r="I12" s="35" t="str">
        <f t="shared" si="2"/>
        <v>%</v>
      </c>
      <c r="J12" s="35" t="str">
        <f t="shared" si="3"/>
        <v>of</v>
      </c>
      <c r="K12" s="35">
        <f t="shared" si="4"/>
        <v>38</v>
      </c>
      <c r="L12" s="35" t="str">
        <f t="shared" si="2"/>
        <v>is</v>
      </c>
      <c r="M12" s="35" t="str">
        <f t="shared" si="5"/>
        <v>h.</v>
      </c>
      <c r="N12" s="35">
        <f t="shared" si="6"/>
        <v>1</v>
      </c>
      <c r="O12" s="35" t="str">
        <f t="shared" si="7"/>
        <v>%</v>
      </c>
      <c r="P12" s="35" t="str">
        <f t="shared" si="8"/>
        <v>of</v>
      </c>
      <c r="Q12" s="35">
        <f t="shared" si="9"/>
        <v>38</v>
      </c>
      <c r="R12" s="35" t="str">
        <f t="shared" si="7"/>
        <v>is</v>
      </c>
      <c r="S12" s="35" t="str">
        <f t="shared" si="10"/>
        <v>h.</v>
      </c>
      <c r="T12" s="35">
        <f t="shared" si="11"/>
        <v>1</v>
      </c>
      <c r="U12" s="35" t="str">
        <f t="shared" si="12"/>
        <v>%</v>
      </c>
      <c r="V12" s="35" t="str">
        <f t="shared" si="13"/>
        <v>of</v>
      </c>
      <c r="W12" s="35">
        <f t="shared" si="14"/>
        <v>38</v>
      </c>
      <c r="X12" s="35" t="str">
        <f t="shared" si="12"/>
        <v>is</v>
      </c>
      <c r="Y12" s="23"/>
    </row>
    <row r="13" spans="1:25" ht="24.75" customHeight="1">
      <c r="A13" s="9" t="s">
        <v>8</v>
      </c>
      <c r="B13" s="35">
        <f ca="1" t="shared" si="15"/>
        <v>75</v>
      </c>
      <c r="C13" s="35" t="s">
        <v>37</v>
      </c>
      <c r="D13" s="35" t="s">
        <v>35</v>
      </c>
      <c r="E13" s="35">
        <f ca="1" t="shared" si="16"/>
        <v>72</v>
      </c>
      <c r="F13" s="35" t="s">
        <v>21</v>
      </c>
      <c r="G13" s="35" t="str">
        <f t="shared" si="0"/>
        <v>i.</v>
      </c>
      <c r="H13" s="35">
        <f t="shared" si="1"/>
        <v>75</v>
      </c>
      <c r="I13" s="35" t="str">
        <f t="shared" si="2"/>
        <v>%</v>
      </c>
      <c r="J13" s="35" t="str">
        <f t="shared" si="3"/>
        <v>of</v>
      </c>
      <c r="K13" s="35">
        <f t="shared" si="4"/>
        <v>72</v>
      </c>
      <c r="L13" s="35" t="str">
        <f t="shared" si="2"/>
        <v>is</v>
      </c>
      <c r="M13" s="35" t="str">
        <f t="shared" si="5"/>
        <v>i.</v>
      </c>
      <c r="N13" s="35">
        <f t="shared" si="6"/>
        <v>75</v>
      </c>
      <c r="O13" s="35" t="str">
        <f t="shared" si="7"/>
        <v>%</v>
      </c>
      <c r="P13" s="35" t="str">
        <f t="shared" si="8"/>
        <v>of</v>
      </c>
      <c r="Q13" s="35">
        <f t="shared" si="9"/>
        <v>72</v>
      </c>
      <c r="R13" s="35" t="str">
        <f t="shared" si="7"/>
        <v>is</v>
      </c>
      <c r="S13" s="35" t="str">
        <f t="shared" si="10"/>
        <v>i.</v>
      </c>
      <c r="T13" s="35">
        <f t="shared" si="11"/>
        <v>75</v>
      </c>
      <c r="U13" s="35" t="str">
        <f t="shared" si="12"/>
        <v>%</v>
      </c>
      <c r="V13" s="35" t="str">
        <f t="shared" si="13"/>
        <v>of</v>
      </c>
      <c r="W13" s="35">
        <f t="shared" si="14"/>
        <v>72</v>
      </c>
      <c r="X13" s="35" t="str">
        <f t="shared" si="12"/>
        <v>is</v>
      </c>
      <c r="Y13" s="23"/>
    </row>
    <row r="14" spans="1:25" ht="24.75" customHeight="1">
      <c r="A14" s="9" t="s">
        <v>9</v>
      </c>
      <c r="B14" s="35">
        <f ca="1" t="shared" si="15"/>
        <v>25</v>
      </c>
      <c r="C14" s="35" t="s">
        <v>37</v>
      </c>
      <c r="D14" s="35" t="s">
        <v>35</v>
      </c>
      <c r="E14" s="35">
        <f ca="1" t="shared" si="16"/>
        <v>60</v>
      </c>
      <c r="F14" s="35" t="s">
        <v>21</v>
      </c>
      <c r="G14" s="35" t="str">
        <f t="shared" si="0"/>
        <v>j.</v>
      </c>
      <c r="H14" s="35">
        <f t="shared" si="1"/>
        <v>25</v>
      </c>
      <c r="I14" s="35" t="str">
        <f t="shared" si="2"/>
        <v>%</v>
      </c>
      <c r="J14" s="35" t="str">
        <f t="shared" si="3"/>
        <v>of</v>
      </c>
      <c r="K14" s="35">
        <f t="shared" si="4"/>
        <v>60</v>
      </c>
      <c r="L14" s="35" t="str">
        <f t="shared" si="2"/>
        <v>is</v>
      </c>
      <c r="M14" s="35" t="str">
        <f t="shared" si="5"/>
        <v>j.</v>
      </c>
      <c r="N14" s="35">
        <f t="shared" si="6"/>
        <v>25</v>
      </c>
      <c r="O14" s="35" t="str">
        <f t="shared" si="7"/>
        <v>%</v>
      </c>
      <c r="P14" s="35" t="str">
        <f t="shared" si="8"/>
        <v>of</v>
      </c>
      <c r="Q14" s="35">
        <f t="shared" si="9"/>
        <v>60</v>
      </c>
      <c r="R14" s="35" t="str">
        <f t="shared" si="7"/>
        <v>is</v>
      </c>
      <c r="S14" s="35" t="str">
        <f t="shared" si="10"/>
        <v>j.</v>
      </c>
      <c r="T14" s="35">
        <f t="shared" si="11"/>
        <v>25</v>
      </c>
      <c r="U14" s="35" t="str">
        <f t="shared" si="12"/>
        <v>%</v>
      </c>
      <c r="V14" s="35" t="str">
        <f t="shared" si="13"/>
        <v>of</v>
      </c>
      <c r="W14" s="35">
        <f t="shared" si="14"/>
        <v>60</v>
      </c>
      <c r="X14" s="35" t="str">
        <f t="shared" si="12"/>
        <v>is</v>
      </c>
      <c r="Y14" s="23"/>
    </row>
    <row r="15" spans="1:25" ht="24.75" customHeight="1">
      <c r="A15" s="9" t="s">
        <v>10</v>
      </c>
      <c r="B15" s="35">
        <f ca="1" t="shared" si="15"/>
        <v>10</v>
      </c>
      <c r="C15" s="35" t="s">
        <v>37</v>
      </c>
      <c r="D15" s="35" t="s">
        <v>35</v>
      </c>
      <c r="E15" s="35">
        <f ca="1" t="shared" si="16"/>
        <v>62</v>
      </c>
      <c r="F15" s="35" t="s">
        <v>21</v>
      </c>
      <c r="G15" s="35" t="str">
        <f t="shared" si="0"/>
        <v>k.</v>
      </c>
      <c r="H15" s="35">
        <f t="shared" si="1"/>
        <v>10</v>
      </c>
      <c r="I15" s="35" t="str">
        <f t="shared" si="2"/>
        <v>%</v>
      </c>
      <c r="J15" s="35" t="str">
        <f t="shared" si="3"/>
        <v>of</v>
      </c>
      <c r="K15" s="35">
        <f t="shared" si="4"/>
        <v>62</v>
      </c>
      <c r="L15" s="35" t="str">
        <f t="shared" si="2"/>
        <v>is</v>
      </c>
      <c r="M15" s="35" t="str">
        <f t="shared" si="5"/>
        <v>k.</v>
      </c>
      <c r="N15" s="35">
        <f t="shared" si="6"/>
        <v>10</v>
      </c>
      <c r="O15" s="35" t="str">
        <f t="shared" si="7"/>
        <v>%</v>
      </c>
      <c r="P15" s="35" t="str">
        <f t="shared" si="8"/>
        <v>of</v>
      </c>
      <c r="Q15" s="35">
        <f t="shared" si="9"/>
        <v>62</v>
      </c>
      <c r="R15" s="35" t="str">
        <f t="shared" si="7"/>
        <v>is</v>
      </c>
      <c r="S15" s="35" t="str">
        <f t="shared" si="10"/>
        <v>k.</v>
      </c>
      <c r="T15" s="35">
        <f t="shared" si="11"/>
        <v>10</v>
      </c>
      <c r="U15" s="35" t="str">
        <f t="shared" si="12"/>
        <v>%</v>
      </c>
      <c r="V15" s="35" t="str">
        <f t="shared" si="13"/>
        <v>of</v>
      </c>
      <c r="W15" s="35">
        <f t="shared" si="14"/>
        <v>62</v>
      </c>
      <c r="X15" s="35" t="str">
        <f t="shared" si="12"/>
        <v>is</v>
      </c>
      <c r="Y15" s="23"/>
    </row>
    <row r="16" spans="1:25" ht="24.75" customHeight="1">
      <c r="A16" s="9" t="s">
        <v>11</v>
      </c>
      <c r="B16" s="35">
        <f ca="1" t="shared" si="15"/>
        <v>20</v>
      </c>
      <c r="C16" s="35" t="s">
        <v>37</v>
      </c>
      <c r="D16" s="35" t="s">
        <v>35</v>
      </c>
      <c r="E16" s="35">
        <f ca="1" t="shared" si="16"/>
        <v>78</v>
      </c>
      <c r="F16" s="35" t="s">
        <v>21</v>
      </c>
      <c r="G16" s="35" t="str">
        <f t="shared" si="0"/>
        <v>l.</v>
      </c>
      <c r="H16" s="35">
        <f t="shared" si="1"/>
        <v>20</v>
      </c>
      <c r="I16" s="35" t="str">
        <f t="shared" si="2"/>
        <v>%</v>
      </c>
      <c r="J16" s="35" t="str">
        <f t="shared" si="3"/>
        <v>of</v>
      </c>
      <c r="K16" s="35">
        <f t="shared" si="4"/>
        <v>78</v>
      </c>
      <c r="L16" s="35" t="str">
        <f t="shared" si="2"/>
        <v>is</v>
      </c>
      <c r="M16" s="35" t="str">
        <f t="shared" si="5"/>
        <v>l.</v>
      </c>
      <c r="N16" s="35">
        <f t="shared" si="6"/>
        <v>20</v>
      </c>
      <c r="O16" s="35" t="str">
        <f t="shared" si="7"/>
        <v>%</v>
      </c>
      <c r="P16" s="35" t="str">
        <f t="shared" si="8"/>
        <v>of</v>
      </c>
      <c r="Q16" s="35">
        <f t="shared" si="9"/>
        <v>78</v>
      </c>
      <c r="R16" s="35" t="str">
        <f t="shared" si="7"/>
        <v>is</v>
      </c>
      <c r="S16" s="35" t="str">
        <f t="shared" si="10"/>
        <v>l.</v>
      </c>
      <c r="T16" s="35">
        <f t="shared" si="11"/>
        <v>20</v>
      </c>
      <c r="U16" s="35" t="str">
        <f t="shared" si="12"/>
        <v>%</v>
      </c>
      <c r="V16" s="35" t="str">
        <f t="shared" si="13"/>
        <v>of</v>
      </c>
      <c r="W16" s="35">
        <f t="shared" si="14"/>
        <v>78</v>
      </c>
      <c r="X16" s="35" t="str">
        <f t="shared" si="12"/>
        <v>is</v>
      </c>
      <c r="Y16" s="23"/>
    </row>
    <row r="17" spans="1:25" ht="24.75" customHeight="1">
      <c r="A17" s="9" t="s">
        <v>12</v>
      </c>
      <c r="B17" s="35">
        <f ca="1" t="shared" si="15"/>
        <v>50</v>
      </c>
      <c r="C17" s="35" t="s">
        <v>37</v>
      </c>
      <c r="D17" s="35" t="s">
        <v>35</v>
      </c>
      <c r="E17" s="35">
        <f ca="1" t="shared" si="16"/>
        <v>22</v>
      </c>
      <c r="F17" s="35" t="s">
        <v>21</v>
      </c>
      <c r="G17" s="35" t="str">
        <f t="shared" si="0"/>
        <v>m.</v>
      </c>
      <c r="H17" s="35">
        <f t="shared" si="1"/>
        <v>50</v>
      </c>
      <c r="I17" s="35" t="str">
        <f t="shared" si="2"/>
        <v>%</v>
      </c>
      <c r="J17" s="35" t="str">
        <f t="shared" si="3"/>
        <v>of</v>
      </c>
      <c r="K17" s="35">
        <f t="shared" si="4"/>
        <v>22</v>
      </c>
      <c r="L17" s="35" t="str">
        <f t="shared" si="2"/>
        <v>is</v>
      </c>
      <c r="M17" s="35" t="str">
        <f t="shared" si="5"/>
        <v>m.</v>
      </c>
      <c r="N17" s="35">
        <f t="shared" si="6"/>
        <v>50</v>
      </c>
      <c r="O17" s="35" t="str">
        <f t="shared" si="7"/>
        <v>%</v>
      </c>
      <c r="P17" s="35" t="str">
        <f t="shared" si="8"/>
        <v>of</v>
      </c>
      <c r="Q17" s="35">
        <f t="shared" si="9"/>
        <v>22</v>
      </c>
      <c r="R17" s="35" t="str">
        <f t="shared" si="7"/>
        <v>is</v>
      </c>
      <c r="S17" s="35" t="str">
        <f t="shared" si="10"/>
        <v>m.</v>
      </c>
      <c r="T17" s="35">
        <f t="shared" si="11"/>
        <v>50</v>
      </c>
      <c r="U17" s="35" t="str">
        <f t="shared" si="12"/>
        <v>%</v>
      </c>
      <c r="V17" s="35" t="str">
        <f t="shared" si="13"/>
        <v>of</v>
      </c>
      <c r="W17" s="35">
        <f t="shared" si="14"/>
        <v>22</v>
      </c>
      <c r="X17" s="35" t="str">
        <f t="shared" si="12"/>
        <v>is</v>
      </c>
      <c r="Y17" s="23"/>
    </row>
    <row r="18" spans="1:25" ht="24.75" customHeight="1">
      <c r="A18" s="9" t="s">
        <v>13</v>
      </c>
      <c r="B18" s="35">
        <f ca="1" t="shared" si="15"/>
        <v>75</v>
      </c>
      <c r="C18" s="35" t="s">
        <v>37</v>
      </c>
      <c r="D18" s="35" t="s">
        <v>35</v>
      </c>
      <c r="E18" s="35">
        <f ca="1" t="shared" si="16"/>
        <v>80</v>
      </c>
      <c r="F18" s="35" t="s">
        <v>21</v>
      </c>
      <c r="G18" s="35" t="str">
        <f t="shared" si="0"/>
        <v>n.</v>
      </c>
      <c r="H18" s="35">
        <f t="shared" si="1"/>
        <v>75</v>
      </c>
      <c r="I18" s="35" t="str">
        <f t="shared" si="2"/>
        <v>%</v>
      </c>
      <c r="J18" s="35" t="str">
        <f t="shared" si="3"/>
        <v>of</v>
      </c>
      <c r="K18" s="35">
        <f t="shared" si="4"/>
        <v>80</v>
      </c>
      <c r="L18" s="35" t="str">
        <f t="shared" si="2"/>
        <v>is</v>
      </c>
      <c r="M18" s="35" t="str">
        <f t="shared" si="5"/>
        <v>n.</v>
      </c>
      <c r="N18" s="35">
        <f t="shared" si="6"/>
        <v>75</v>
      </c>
      <c r="O18" s="35" t="str">
        <f t="shared" si="7"/>
        <v>%</v>
      </c>
      <c r="P18" s="35" t="str">
        <f t="shared" si="8"/>
        <v>of</v>
      </c>
      <c r="Q18" s="35">
        <f t="shared" si="9"/>
        <v>80</v>
      </c>
      <c r="R18" s="35" t="str">
        <f t="shared" si="7"/>
        <v>is</v>
      </c>
      <c r="S18" s="35" t="str">
        <f t="shared" si="10"/>
        <v>n.</v>
      </c>
      <c r="T18" s="35">
        <f t="shared" si="11"/>
        <v>75</v>
      </c>
      <c r="U18" s="35" t="str">
        <f t="shared" si="12"/>
        <v>%</v>
      </c>
      <c r="V18" s="35" t="str">
        <f t="shared" si="13"/>
        <v>of</v>
      </c>
      <c r="W18" s="35">
        <f t="shared" si="14"/>
        <v>80</v>
      </c>
      <c r="X18" s="35" t="str">
        <f t="shared" si="12"/>
        <v>is</v>
      </c>
      <c r="Y18" s="23"/>
    </row>
    <row r="19" spans="1:25" ht="24.75" customHeight="1">
      <c r="A19" s="9" t="s">
        <v>14</v>
      </c>
      <c r="B19" s="35">
        <f ca="1" t="shared" si="15"/>
        <v>5</v>
      </c>
      <c r="C19" s="35" t="s">
        <v>37</v>
      </c>
      <c r="D19" s="35" t="s">
        <v>35</v>
      </c>
      <c r="E19" s="35">
        <f ca="1" t="shared" si="16"/>
        <v>82</v>
      </c>
      <c r="F19" s="35" t="s">
        <v>21</v>
      </c>
      <c r="G19" s="35" t="str">
        <f t="shared" si="0"/>
        <v>o.</v>
      </c>
      <c r="H19" s="35">
        <f t="shared" si="1"/>
        <v>5</v>
      </c>
      <c r="I19" s="35" t="str">
        <f t="shared" si="2"/>
        <v>%</v>
      </c>
      <c r="J19" s="35" t="str">
        <f t="shared" si="3"/>
        <v>of</v>
      </c>
      <c r="K19" s="35">
        <f t="shared" si="4"/>
        <v>82</v>
      </c>
      <c r="L19" s="35" t="str">
        <f t="shared" si="2"/>
        <v>is</v>
      </c>
      <c r="M19" s="35" t="str">
        <f t="shared" si="5"/>
        <v>o.</v>
      </c>
      <c r="N19" s="35">
        <f t="shared" si="6"/>
        <v>5</v>
      </c>
      <c r="O19" s="35" t="str">
        <f t="shared" si="7"/>
        <v>%</v>
      </c>
      <c r="P19" s="35" t="str">
        <f t="shared" si="8"/>
        <v>of</v>
      </c>
      <c r="Q19" s="35">
        <f t="shared" si="9"/>
        <v>82</v>
      </c>
      <c r="R19" s="35" t="str">
        <f t="shared" si="7"/>
        <v>is</v>
      </c>
      <c r="S19" s="35" t="str">
        <f t="shared" si="10"/>
        <v>o.</v>
      </c>
      <c r="T19" s="35">
        <f t="shared" si="11"/>
        <v>5</v>
      </c>
      <c r="U19" s="35" t="str">
        <f t="shared" si="12"/>
        <v>%</v>
      </c>
      <c r="V19" s="35" t="str">
        <f t="shared" si="13"/>
        <v>of</v>
      </c>
      <c r="W19" s="35">
        <f t="shared" si="14"/>
        <v>82</v>
      </c>
      <c r="X19" s="35" t="str">
        <f t="shared" si="12"/>
        <v>is</v>
      </c>
      <c r="Y19" s="23"/>
    </row>
    <row r="20" spans="1:25" ht="24.75" customHeight="1">
      <c r="A20" s="9" t="s">
        <v>15</v>
      </c>
      <c r="B20" s="35">
        <f ca="1" t="shared" si="15"/>
        <v>5</v>
      </c>
      <c r="C20" s="35" t="s">
        <v>37</v>
      </c>
      <c r="D20" s="35" t="s">
        <v>35</v>
      </c>
      <c r="E20" s="35">
        <f ca="1" t="shared" si="16"/>
        <v>0</v>
      </c>
      <c r="F20" s="35" t="s">
        <v>21</v>
      </c>
      <c r="G20" s="35" t="str">
        <f t="shared" si="0"/>
        <v>p.</v>
      </c>
      <c r="H20" s="35">
        <f t="shared" si="1"/>
        <v>5</v>
      </c>
      <c r="I20" s="35" t="str">
        <f t="shared" si="2"/>
        <v>%</v>
      </c>
      <c r="J20" s="35" t="str">
        <f t="shared" si="3"/>
        <v>of</v>
      </c>
      <c r="K20" s="35">
        <f t="shared" si="4"/>
        <v>0</v>
      </c>
      <c r="L20" s="35" t="str">
        <f t="shared" si="2"/>
        <v>is</v>
      </c>
      <c r="M20" s="35" t="str">
        <f t="shared" si="5"/>
        <v>p.</v>
      </c>
      <c r="N20" s="35">
        <f t="shared" si="6"/>
        <v>5</v>
      </c>
      <c r="O20" s="35" t="str">
        <f t="shared" si="7"/>
        <v>%</v>
      </c>
      <c r="P20" s="35" t="str">
        <f t="shared" si="8"/>
        <v>of</v>
      </c>
      <c r="Q20" s="35">
        <f t="shared" si="9"/>
        <v>0</v>
      </c>
      <c r="R20" s="35" t="str">
        <f t="shared" si="7"/>
        <v>is</v>
      </c>
      <c r="S20" s="35" t="str">
        <f t="shared" si="10"/>
        <v>p.</v>
      </c>
      <c r="T20" s="35">
        <f t="shared" si="11"/>
        <v>5</v>
      </c>
      <c r="U20" s="35" t="str">
        <f t="shared" si="12"/>
        <v>%</v>
      </c>
      <c r="V20" s="35" t="str">
        <f t="shared" si="13"/>
        <v>of</v>
      </c>
      <c r="W20" s="35">
        <f t="shared" si="14"/>
        <v>0</v>
      </c>
      <c r="X20" s="35" t="str">
        <f t="shared" si="12"/>
        <v>is</v>
      </c>
      <c r="Y20" s="23"/>
    </row>
    <row r="21" spans="1:25" ht="24.75" customHeight="1">
      <c r="A21" s="9" t="s">
        <v>16</v>
      </c>
      <c r="B21" s="35">
        <f ca="1" t="shared" si="15"/>
        <v>75</v>
      </c>
      <c r="C21" s="35" t="s">
        <v>37</v>
      </c>
      <c r="D21" s="35" t="s">
        <v>35</v>
      </c>
      <c r="E21" s="35">
        <f ca="1" t="shared" si="16"/>
        <v>96</v>
      </c>
      <c r="F21" s="35" t="s">
        <v>21</v>
      </c>
      <c r="G21" s="35" t="str">
        <f t="shared" si="0"/>
        <v>q.</v>
      </c>
      <c r="H21" s="35">
        <f t="shared" si="1"/>
        <v>75</v>
      </c>
      <c r="I21" s="35" t="str">
        <f>C21</f>
        <v>%</v>
      </c>
      <c r="J21" s="35" t="str">
        <f t="shared" si="3"/>
        <v>of</v>
      </c>
      <c r="K21" s="35">
        <f t="shared" si="4"/>
        <v>96</v>
      </c>
      <c r="L21" s="35" t="str">
        <f>F21</f>
        <v>is</v>
      </c>
      <c r="M21" s="35" t="str">
        <f t="shared" si="5"/>
        <v>q.</v>
      </c>
      <c r="N21" s="35">
        <f t="shared" si="6"/>
        <v>75</v>
      </c>
      <c r="O21" s="35" t="str">
        <f>C21</f>
        <v>%</v>
      </c>
      <c r="P21" s="35" t="str">
        <f t="shared" si="8"/>
        <v>of</v>
      </c>
      <c r="Q21" s="35">
        <f t="shared" si="9"/>
        <v>96</v>
      </c>
      <c r="R21" s="35" t="str">
        <f>F21</f>
        <v>is</v>
      </c>
      <c r="S21" s="35" t="str">
        <f t="shared" si="10"/>
        <v>q.</v>
      </c>
      <c r="T21" s="35">
        <f t="shared" si="11"/>
        <v>75</v>
      </c>
      <c r="U21" s="35" t="str">
        <f>C21</f>
        <v>%</v>
      </c>
      <c r="V21" s="35" t="str">
        <f t="shared" si="13"/>
        <v>of</v>
      </c>
      <c r="W21" s="35">
        <f t="shared" si="14"/>
        <v>96</v>
      </c>
      <c r="X21" s="35" t="str">
        <f>F21</f>
        <v>is</v>
      </c>
      <c r="Y21" s="23"/>
    </row>
    <row r="22" spans="1:25" ht="24.75" customHeight="1">
      <c r="A22" s="9" t="s">
        <v>17</v>
      </c>
      <c r="B22" s="35">
        <f ca="1" t="shared" si="15"/>
        <v>10</v>
      </c>
      <c r="C22" s="35" t="s">
        <v>37</v>
      </c>
      <c r="D22" s="35" t="s">
        <v>35</v>
      </c>
      <c r="E22" s="35">
        <f ca="1" t="shared" si="16"/>
        <v>70</v>
      </c>
      <c r="F22" s="35" t="s">
        <v>21</v>
      </c>
      <c r="G22" s="35" t="str">
        <f t="shared" si="0"/>
        <v>r.</v>
      </c>
      <c r="H22" s="35">
        <f t="shared" si="1"/>
        <v>10</v>
      </c>
      <c r="I22" s="35" t="str">
        <f>C22</f>
        <v>%</v>
      </c>
      <c r="J22" s="35" t="str">
        <f t="shared" si="3"/>
        <v>of</v>
      </c>
      <c r="K22" s="35">
        <f t="shared" si="4"/>
        <v>70</v>
      </c>
      <c r="L22" s="35" t="str">
        <f>F22</f>
        <v>is</v>
      </c>
      <c r="M22" s="35" t="str">
        <f t="shared" si="5"/>
        <v>r.</v>
      </c>
      <c r="N22" s="35">
        <f t="shared" si="6"/>
        <v>10</v>
      </c>
      <c r="O22" s="35" t="str">
        <f>C22</f>
        <v>%</v>
      </c>
      <c r="P22" s="35" t="str">
        <f t="shared" si="8"/>
        <v>of</v>
      </c>
      <c r="Q22" s="35">
        <f t="shared" si="9"/>
        <v>70</v>
      </c>
      <c r="R22" s="35" t="str">
        <f>F22</f>
        <v>is</v>
      </c>
      <c r="S22" s="35" t="str">
        <f t="shared" si="10"/>
        <v>r.</v>
      </c>
      <c r="T22" s="35">
        <f t="shared" si="11"/>
        <v>10</v>
      </c>
      <c r="U22" s="35" t="str">
        <f>C22</f>
        <v>%</v>
      </c>
      <c r="V22" s="35" t="str">
        <f t="shared" si="13"/>
        <v>of</v>
      </c>
      <c r="W22" s="35">
        <f t="shared" si="14"/>
        <v>70</v>
      </c>
      <c r="X22" s="35" t="str">
        <f>F22</f>
        <v>is</v>
      </c>
      <c r="Y22" s="23"/>
    </row>
    <row r="23" spans="1:25" ht="24.75" customHeight="1">
      <c r="A23" s="9" t="s">
        <v>18</v>
      </c>
      <c r="B23" s="35">
        <f ca="1" t="shared" si="15"/>
        <v>50</v>
      </c>
      <c r="C23" s="35" t="s">
        <v>37</v>
      </c>
      <c r="D23" s="35" t="s">
        <v>35</v>
      </c>
      <c r="E23" s="35">
        <f ca="1" t="shared" si="16"/>
        <v>8</v>
      </c>
      <c r="F23" s="35" t="s">
        <v>21</v>
      </c>
      <c r="G23" s="35" t="str">
        <f t="shared" si="0"/>
        <v>s.</v>
      </c>
      <c r="H23" s="35">
        <f t="shared" si="1"/>
        <v>50</v>
      </c>
      <c r="I23" s="35" t="str">
        <f>C23</f>
        <v>%</v>
      </c>
      <c r="J23" s="35" t="str">
        <f t="shared" si="3"/>
        <v>of</v>
      </c>
      <c r="K23" s="35">
        <f t="shared" si="4"/>
        <v>8</v>
      </c>
      <c r="L23" s="35" t="str">
        <f>F23</f>
        <v>is</v>
      </c>
      <c r="M23" s="35" t="str">
        <f t="shared" si="5"/>
        <v>s.</v>
      </c>
      <c r="N23" s="35">
        <f t="shared" si="6"/>
        <v>50</v>
      </c>
      <c r="O23" s="35" t="str">
        <f>C23</f>
        <v>%</v>
      </c>
      <c r="P23" s="35" t="str">
        <f t="shared" si="8"/>
        <v>of</v>
      </c>
      <c r="Q23" s="35">
        <f t="shared" si="9"/>
        <v>8</v>
      </c>
      <c r="R23" s="35" t="str">
        <f>F23</f>
        <v>is</v>
      </c>
      <c r="S23" s="35" t="str">
        <f t="shared" si="10"/>
        <v>s.</v>
      </c>
      <c r="T23" s="35">
        <f t="shared" si="11"/>
        <v>50</v>
      </c>
      <c r="U23" s="35" t="str">
        <f>C23</f>
        <v>%</v>
      </c>
      <c r="V23" s="35" t="str">
        <f t="shared" si="13"/>
        <v>of</v>
      </c>
      <c r="W23" s="35">
        <f t="shared" si="14"/>
        <v>8</v>
      </c>
      <c r="X23" s="35" t="str">
        <f>F23</f>
        <v>is</v>
      </c>
      <c r="Y23" s="23"/>
    </row>
    <row r="24" spans="1:25" ht="24.75" customHeight="1">
      <c r="A24" s="9" t="s">
        <v>19</v>
      </c>
      <c r="B24" s="35">
        <f ca="1" t="shared" si="15"/>
        <v>25</v>
      </c>
      <c r="C24" s="35" t="s">
        <v>37</v>
      </c>
      <c r="D24" s="35" t="s">
        <v>35</v>
      </c>
      <c r="E24" s="35">
        <f ca="1" t="shared" si="16"/>
        <v>68</v>
      </c>
      <c r="F24" s="35" t="s">
        <v>21</v>
      </c>
      <c r="G24" s="35" t="str">
        <f t="shared" si="0"/>
        <v>t.</v>
      </c>
      <c r="H24" s="35">
        <f t="shared" si="1"/>
        <v>25</v>
      </c>
      <c r="I24" s="35" t="str">
        <f>C24</f>
        <v>%</v>
      </c>
      <c r="J24" s="35" t="str">
        <f t="shared" si="3"/>
        <v>of</v>
      </c>
      <c r="K24" s="35">
        <f t="shared" si="4"/>
        <v>68</v>
      </c>
      <c r="L24" s="35" t="str">
        <f>F24</f>
        <v>is</v>
      </c>
      <c r="M24" s="35" t="str">
        <f t="shared" si="5"/>
        <v>t.</v>
      </c>
      <c r="N24" s="35">
        <f t="shared" si="6"/>
        <v>25</v>
      </c>
      <c r="O24" s="35" t="str">
        <f>C24</f>
        <v>%</v>
      </c>
      <c r="P24" s="35" t="str">
        <f t="shared" si="8"/>
        <v>of</v>
      </c>
      <c r="Q24" s="35">
        <f t="shared" si="9"/>
        <v>68</v>
      </c>
      <c r="R24" s="35" t="str">
        <f>F24</f>
        <v>is</v>
      </c>
      <c r="S24" s="35" t="str">
        <f t="shared" si="10"/>
        <v>t.</v>
      </c>
      <c r="T24" s="35">
        <f t="shared" si="11"/>
        <v>25</v>
      </c>
      <c r="U24" s="35" t="str">
        <f>C24</f>
        <v>%</v>
      </c>
      <c r="V24" s="35" t="str">
        <f t="shared" si="13"/>
        <v>of</v>
      </c>
      <c r="W24" s="35">
        <f t="shared" si="14"/>
        <v>68</v>
      </c>
      <c r="X24" s="35" t="str">
        <f>F24</f>
        <v>is</v>
      </c>
      <c r="Y24" s="23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4"/>
  <sheetViews>
    <sheetView zoomScale="70" zoomScaleNormal="70" zoomScalePageLayoutView="0" workbookViewId="0" topLeftCell="A1">
      <selection activeCell="AE23" sqref="AE23"/>
    </sheetView>
  </sheetViews>
  <sheetFormatPr defaultColWidth="9.140625" defaultRowHeight="15"/>
  <cols>
    <col min="1" max="1" width="3.57421875" style="3" customWidth="1"/>
    <col min="2" max="2" width="3.8515625" style="2" bestFit="1" customWidth="1"/>
    <col min="3" max="3" width="3.00390625" style="2" bestFit="1" customWidth="1"/>
    <col min="4" max="4" width="3.140625" style="2" bestFit="1" customWidth="1"/>
    <col min="5" max="5" width="5.00390625" style="36" bestFit="1" customWidth="1"/>
    <col min="6" max="6" width="17.421875" style="4" customWidth="1"/>
    <col min="7" max="7" width="3.57421875" style="3" customWidth="1"/>
    <col min="8" max="8" width="3.8515625" style="14" bestFit="1" customWidth="1"/>
    <col min="9" max="9" width="3.00390625" style="14" customWidth="1"/>
    <col min="10" max="10" width="3.140625" style="14" bestFit="1" customWidth="1"/>
    <col min="11" max="11" width="5.00390625" style="14" customWidth="1"/>
    <col min="12" max="12" width="17.421875" style="4" customWidth="1"/>
    <col min="13" max="13" width="3.57421875" style="15" customWidth="1"/>
    <col min="14" max="14" width="3.8515625" style="14" bestFit="1" customWidth="1"/>
    <col min="15" max="15" width="3.00390625" style="14" customWidth="1"/>
    <col min="16" max="16" width="3.140625" style="14" bestFit="1" customWidth="1"/>
    <col min="17" max="17" width="5.00390625" style="14" customWidth="1"/>
    <col min="18" max="18" width="17.421875" style="37" customWidth="1"/>
    <col min="19" max="19" width="3.57421875" style="15" customWidth="1"/>
    <col min="20" max="20" width="3.8515625" style="14" bestFit="1" customWidth="1"/>
    <col min="21" max="21" width="3.00390625" style="14" customWidth="1"/>
    <col min="22" max="22" width="3.140625" style="14" bestFit="1" customWidth="1"/>
    <col min="23" max="23" width="5.00390625" style="14" customWidth="1"/>
    <col min="24" max="24" width="17.421875" style="4" customWidth="1"/>
    <col min="25" max="25" width="6.57421875" style="14" customWidth="1"/>
    <col min="26" max="26" width="2.421875" style="0" hidden="1" customWidth="1"/>
    <col min="27" max="27" width="3.421875" style="0" hidden="1" customWidth="1"/>
    <col min="28" max="29" width="9.140625" style="38" customWidth="1"/>
    <col min="30" max="34" width="9.140625" style="39" customWidth="1"/>
  </cols>
  <sheetData>
    <row r="1" spans="1:34" s="4" customFormat="1" ht="15.75">
      <c r="A1" s="19" t="s">
        <v>20</v>
      </c>
      <c r="B1" s="10"/>
      <c r="C1" s="10"/>
      <c r="D1" s="10"/>
      <c r="E1" s="10"/>
      <c r="F1" s="5"/>
      <c r="G1" s="19" t="str">
        <f>A1</f>
        <v>Name……….……..……...…….</v>
      </c>
      <c r="H1" s="11"/>
      <c r="I1" s="11"/>
      <c r="J1" s="11"/>
      <c r="K1" s="11"/>
      <c r="L1" s="5"/>
      <c r="M1" s="12" t="str">
        <f>A1</f>
        <v>Name……….……..……...…….</v>
      </c>
      <c r="N1" s="11"/>
      <c r="O1" s="11"/>
      <c r="P1" s="11"/>
      <c r="Q1" s="11"/>
      <c r="R1" s="16"/>
      <c r="S1" s="12" t="str">
        <f>A1</f>
        <v>Name……….……..……...…….</v>
      </c>
      <c r="T1" s="11"/>
      <c r="U1" s="11"/>
      <c r="V1" s="11"/>
      <c r="W1" s="11"/>
      <c r="X1" s="5"/>
      <c r="Y1" s="24"/>
      <c r="AB1" s="38"/>
      <c r="AC1" s="38"/>
      <c r="AD1" s="39"/>
      <c r="AE1" s="39"/>
      <c r="AF1" s="39"/>
      <c r="AG1" s="39"/>
      <c r="AH1" s="39"/>
    </row>
    <row r="2" spans="1:34" s="1" customFormat="1" ht="23.25" customHeight="1">
      <c r="A2" s="6" t="s">
        <v>24</v>
      </c>
      <c r="B2" s="7"/>
      <c r="C2" s="7"/>
      <c r="D2" s="7"/>
      <c r="E2" s="34"/>
      <c r="F2" s="8"/>
      <c r="G2" s="6" t="str">
        <f>A2</f>
        <v>Calculation</v>
      </c>
      <c r="H2" s="16"/>
      <c r="I2" s="16"/>
      <c r="J2" s="16"/>
      <c r="K2" s="16"/>
      <c r="L2" s="5"/>
      <c r="M2" s="17" t="str">
        <f>A2</f>
        <v>Calculation</v>
      </c>
      <c r="N2" s="18"/>
      <c r="O2" s="18"/>
      <c r="P2" s="18"/>
      <c r="Q2" s="18"/>
      <c r="R2" s="18"/>
      <c r="S2" s="17" t="str">
        <f>A2</f>
        <v>Calculation</v>
      </c>
      <c r="T2" s="17"/>
      <c r="U2" s="17"/>
      <c r="V2" s="17"/>
      <c r="W2" s="17"/>
      <c r="X2" s="17"/>
      <c r="Y2" s="25"/>
      <c r="AB2" s="40"/>
      <c r="AC2" s="40"/>
      <c r="AD2" s="41"/>
      <c r="AE2" s="41"/>
      <c r="AF2" s="41"/>
      <c r="AG2" s="41"/>
      <c r="AH2" s="41"/>
    </row>
    <row r="3" spans="1:34" s="1" customFormat="1" ht="23.25" customHeight="1">
      <c r="A3" s="26" t="s">
        <v>36</v>
      </c>
      <c r="B3" s="7"/>
      <c r="C3" s="7"/>
      <c r="D3" s="7"/>
      <c r="E3" s="34"/>
      <c r="F3" s="8"/>
      <c r="G3" s="6" t="str">
        <f>A3</f>
        <v>Percentage of </v>
      </c>
      <c r="H3" s="16"/>
      <c r="I3" s="16"/>
      <c r="J3" s="16"/>
      <c r="K3" s="16"/>
      <c r="L3" s="5"/>
      <c r="M3" s="17" t="str">
        <f>A3</f>
        <v>Percentage of </v>
      </c>
      <c r="N3" s="18"/>
      <c r="O3" s="18"/>
      <c r="P3" s="18"/>
      <c r="Q3" s="18"/>
      <c r="R3" s="18"/>
      <c r="S3" s="17" t="str">
        <f>A3</f>
        <v>Percentage of </v>
      </c>
      <c r="T3" s="17"/>
      <c r="U3" s="17"/>
      <c r="V3" s="17"/>
      <c r="W3" s="17"/>
      <c r="X3" s="17"/>
      <c r="Y3" s="25"/>
      <c r="AB3" s="40"/>
      <c r="AC3" s="40"/>
      <c r="AD3" s="41"/>
      <c r="AE3" s="41"/>
      <c r="AF3" s="41"/>
      <c r="AG3" s="41"/>
      <c r="AH3" s="41"/>
    </row>
    <row r="4" spans="1:34" s="1" customFormat="1" ht="13.5" customHeight="1">
      <c r="A4" s="6" t="s">
        <v>23</v>
      </c>
      <c r="B4" s="7"/>
      <c r="C4" s="7"/>
      <c r="D4" s="7"/>
      <c r="E4" s="34"/>
      <c r="F4" s="8"/>
      <c r="G4" s="6" t="s">
        <v>23</v>
      </c>
      <c r="H4" s="13"/>
      <c r="I4" s="13"/>
      <c r="J4" s="13"/>
      <c r="K4" s="13"/>
      <c r="L4" s="8"/>
      <c r="M4" s="6" t="s">
        <v>23</v>
      </c>
      <c r="N4" s="13"/>
      <c r="O4" s="13"/>
      <c r="P4" s="13"/>
      <c r="Q4" s="13"/>
      <c r="R4" s="18"/>
      <c r="S4" s="6" t="s">
        <v>23</v>
      </c>
      <c r="T4" s="13"/>
      <c r="U4" s="13"/>
      <c r="V4" s="13"/>
      <c r="W4" s="13"/>
      <c r="X4" s="8"/>
      <c r="Y4" s="25"/>
      <c r="AB4" s="40"/>
      <c r="AC4" s="40"/>
      <c r="AD4" s="41"/>
      <c r="AE4" s="41"/>
      <c r="AF4" s="41"/>
      <c r="AG4" s="41"/>
      <c r="AH4" s="41"/>
    </row>
    <row r="5" spans="1:27" ht="24.75" customHeight="1">
      <c r="A5" s="9" t="s">
        <v>0</v>
      </c>
      <c r="B5" s="35">
        <f aca="true" ca="1" t="shared" si="0" ref="B5:B24">VLOOKUP(RANDBETWEEN(1,7),$Z$5:$AA$11,2)</f>
        <v>50</v>
      </c>
      <c r="C5" s="35" t="s">
        <v>37</v>
      </c>
      <c r="D5" s="35" t="s">
        <v>35</v>
      </c>
      <c r="E5" s="35">
        <f aca="true" ca="1" t="shared" si="1" ref="E5:E24">MROUND(RAND()*1000,10)</f>
        <v>410</v>
      </c>
      <c r="F5" s="35" t="s">
        <v>21</v>
      </c>
      <c r="G5" s="35" t="str">
        <f aca="true" t="shared" si="2" ref="G5:G24">A5</f>
        <v>a.</v>
      </c>
      <c r="H5" s="35">
        <f aca="true" t="shared" si="3" ref="H5:H24">B5</f>
        <v>50</v>
      </c>
      <c r="I5" s="35" t="str">
        <f aca="true" t="shared" si="4" ref="I5:L20">C5</f>
        <v>%</v>
      </c>
      <c r="J5" s="35" t="str">
        <f aca="true" t="shared" si="5" ref="J5:J24">D5</f>
        <v>of</v>
      </c>
      <c r="K5" s="35">
        <f aca="true" t="shared" si="6" ref="K5:K24">E5</f>
        <v>410</v>
      </c>
      <c r="L5" s="35" t="str">
        <f t="shared" si="4"/>
        <v>is</v>
      </c>
      <c r="M5" s="35" t="str">
        <f aca="true" t="shared" si="7" ref="M5:M24">A5</f>
        <v>a.</v>
      </c>
      <c r="N5" s="35">
        <f aca="true" t="shared" si="8" ref="N5:N24">B5</f>
        <v>50</v>
      </c>
      <c r="O5" s="35" t="str">
        <f aca="true" t="shared" si="9" ref="O5:R20">C5</f>
        <v>%</v>
      </c>
      <c r="P5" s="35" t="str">
        <f aca="true" t="shared" si="10" ref="P5:P24">D5</f>
        <v>of</v>
      </c>
      <c r="Q5" s="35">
        <f aca="true" t="shared" si="11" ref="Q5:Q24">E5</f>
        <v>410</v>
      </c>
      <c r="R5" s="35" t="str">
        <f t="shared" si="9"/>
        <v>is</v>
      </c>
      <c r="S5" s="35" t="str">
        <f aca="true" t="shared" si="12" ref="S5:S24">A5</f>
        <v>a.</v>
      </c>
      <c r="T5" s="35">
        <f aca="true" t="shared" si="13" ref="T5:T24">B5</f>
        <v>50</v>
      </c>
      <c r="U5" s="35" t="str">
        <f aca="true" t="shared" si="14" ref="U5:X20">C5</f>
        <v>%</v>
      </c>
      <c r="V5" s="35" t="str">
        <f aca="true" t="shared" si="15" ref="V5:V24">D5</f>
        <v>of</v>
      </c>
      <c r="W5" s="35">
        <f aca="true" t="shared" si="16" ref="W5:W24">E5</f>
        <v>410</v>
      </c>
      <c r="X5" s="35" t="str">
        <f t="shared" si="14"/>
        <v>is</v>
      </c>
      <c r="Y5" s="23"/>
      <c r="Z5">
        <v>1</v>
      </c>
      <c r="AA5">
        <v>50</v>
      </c>
    </row>
    <row r="6" spans="1:27" ht="24.75" customHeight="1">
      <c r="A6" s="9" t="s">
        <v>1</v>
      </c>
      <c r="B6" s="35">
        <f ca="1" t="shared" si="0"/>
        <v>20</v>
      </c>
      <c r="C6" s="35" t="s">
        <v>37</v>
      </c>
      <c r="D6" s="35" t="s">
        <v>35</v>
      </c>
      <c r="E6" s="35">
        <f ca="1" t="shared" si="1"/>
        <v>110</v>
      </c>
      <c r="F6" s="35" t="s">
        <v>21</v>
      </c>
      <c r="G6" s="35" t="str">
        <f t="shared" si="2"/>
        <v>b.</v>
      </c>
      <c r="H6" s="35">
        <f t="shared" si="3"/>
        <v>20</v>
      </c>
      <c r="I6" s="35" t="str">
        <f t="shared" si="4"/>
        <v>%</v>
      </c>
      <c r="J6" s="35" t="str">
        <f t="shared" si="5"/>
        <v>of</v>
      </c>
      <c r="K6" s="35">
        <f t="shared" si="6"/>
        <v>110</v>
      </c>
      <c r="L6" s="35" t="str">
        <f t="shared" si="4"/>
        <v>is</v>
      </c>
      <c r="M6" s="35" t="str">
        <f t="shared" si="7"/>
        <v>b.</v>
      </c>
      <c r="N6" s="35">
        <f t="shared" si="8"/>
        <v>20</v>
      </c>
      <c r="O6" s="35" t="str">
        <f t="shared" si="9"/>
        <v>%</v>
      </c>
      <c r="P6" s="35" t="str">
        <f t="shared" si="10"/>
        <v>of</v>
      </c>
      <c r="Q6" s="35">
        <f t="shared" si="11"/>
        <v>110</v>
      </c>
      <c r="R6" s="35" t="str">
        <f t="shared" si="9"/>
        <v>is</v>
      </c>
      <c r="S6" s="35" t="str">
        <f t="shared" si="12"/>
        <v>b.</v>
      </c>
      <c r="T6" s="35">
        <f t="shared" si="13"/>
        <v>20</v>
      </c>
      <c r="U6" s="35" t="str">
        <f t="shared" si="14"/>
        <v>%</v>
      </c>
      <c r="V6" s="35" t="str">
        <f t="shared" si="15"/>
        <v>of</v>
      </c>
      <c r="W6" s="35">
        <f t="shared" si="16"/>
        <v>110</v>
      </c>
      <c r="X6" s="35" t="str">
        <f t="shared" si="14"/>
        <v>is</v>
      </c>
      <c r="Y6" s="23"/>
      <c r="Z6">
        <v>2</v>
      </c>
      <c r="AA6">
        <v>25</v>
      </c>
    </row>
    <row r="7" spans="1:27" ht="24.75" customHeight="1">
      <c r="A7" s="9" t="s">
        <v>2</v>
      </c>
      <c r="B7" s="35">
        <f ca="1" t="shared" si="0"/>
        <v>75</v>
      </c>
      <c r="C7" s="35" t="s">
        <v>37</v>
      </c>
      <c r="D7" s="35" t="s">
        <v>35</v>
      </c>
      <c r="E7" s="35">
        <f ca="1" t="shared" si="1"/>
        <v>220</v>
      </c>
      <c r="F7" s="35" t="s">
        <v>21</v>
      </c>
      <c r="G7" s="35" t="str">
        <f t="shared" si="2"/>
        <v>c.</v>
      </c>
      <c r="H7" s="35">
        <f t="shared" si="3"/>
        <v>75</v>
      </c>
      <c r="I7" s="35" t="str">
        <f t="shared" si="4"/>
        <v>%</v>
      </c>
      <c r="J7" s="35" t="str">
        <f t="shared" si="5"/>
        <v>of</v>
      </c>
      <c r="K7" s="35">
        <f t="shared" si="6"/>
        <v>220</v>
      </c>
      <c r="L7" s="35" t="str">
        <f t="shared" si="4"/>
        <v>is</v>
      </c>
      <c r="M7" s="35" t="str">
        <f t="shared" si="7"/>
        <v>c.</v>
      </c>
      <c r="N7" s="35">
        <f t="shared" si="8"/>
        <v>75</v>
      </c>
      <c r="O7" s="35" t="str">
        <f t="shared" si="9"/>
        <v>%</v>
      </c>
      <c r="P7" s="35" t="str">
        <f t="shared" si="10"/>
        <v>of</v>
      </c>
      <c r="Q7" s="35">
        <f t="shared" si="11"/>
        <v>220</v>
      </c>
      <c r="R7" s="35" t="str">
        <f t="shared" si="9"/>
        <v>is</v>
      </c>
      <c r="S7" s="35" t="str">
        <f t="shared" si="12"/>
        <v>c.</v>
      </c>
      <c r="T7" s="35">
        <f t="shared" si="13"/>
        <v>75</v>
      </c>
      <c r="U7" s="35" t="str">
        <f t="shared" si="14"/>
        <v>%</v>
      </c>
      <c r="V7" s="35" t="str">
        <f t="shared" si="15"/>
        <v>of</v>
      </c>
      <c r="W7" s="35">
        <f t="shared" si="16"/>
        <v>220</v>
      </c>
      <c r="X7" s="35" t="str">
        <f t="shared" si="14"/>
        <v>is</v>
      </c>
      <c r="Y7" s="23"/>
      <c r="Z7">
        <v>3</v>
      </c>
      <c r="AA7">
        <v>10</v>
      </c>
    </row>
    <row r="8" spans="1:27" ht="24.75" customHeight="1">
      <c r="A8" s="9" t="s">
        <v>3</v>
      </c>
      <c r="B8" s="35">
        <f ca="1" t="shared" si="0"/>
        <v>50</v>
      </c>
      <c r="C8" s="35" t="s">
        <v>37</v>
      </c>
      <c r="D8" s="35" t="s">
        <v>35</v>
      </c>
      <c r="E8" s="35">
        <f ca="1" t="shared" si="1"/>
        <v>380</v>
      </c>
      <c r="F8" s="35" t="s">
        <v>21</v>
      </c>
      <c r="G8" s="35" t="str">
        <f t="shared" si="2"/>
        <v>d.</v>
      </c>
      <c r="H8" s="35">
        <f t="shared" si="3"/>
        <v>50</v>
      </c>
      <c r="I8" s="35" t="str">
        <f t="shared" si="4"/>
        <v>%</v>
      </c>
      <c r="J8" s="35" t="str">
        <f t="shared" si="5"/>
        <v>of</v>
      </c>
      <c r="K8" s="35">
        <f t="shared" si="6"/>
        <v>380</v>
      </c>
      <c r="L8" s="35" t="str">
        <f t="shared" si="4"/>
        <v>is</v>
      </c>
      <c r="M8" s="35" t="str">
        <f t="shared" si="7"/>
        <v>d.</v>
      </c>
      <c r="N8" s="35">
        <f t="shared" si="8"/>
        <v>50</v>
      </c>
      <c r="O8" s="35" t="str">
        <f t="shared" si="9"/>
        <v>%</v>
      </c>
      <c r="P8" s="35" t="str">
        <f t="shared" si="10"/>
        <v>of</v>
      </c>
      <c r="Q8" s="35">
        <f t="shared" si="11"/>
        <v>380</v>
      </c>
      <c r="R8" s="35" t="str">
        <f t="shared" si="9"/>
        <v>is</v>
      </c>
      <c r="S8" s="35" t="str">
        <f t="shared" si="12"/>
        <v>d.</v>
      </c>
      <c r="T8" s="35">
        <f t="shared" si="13"/>
        <v>50</v>
      </c>
      <c r="U8" s="35" t="str">
        <f t="shared" si="14"/>
        <v>%</v>
      </c>
      <c r="V8" s="35" t="str">
        <f t="shared" si="15"/>
        <v>of</v>
      </c>
      <c r="W8" s="35">
        <f t="shared" si="16"/>
        <v>380</v>
      </c>
      <c r="X8" s="35" t="str">
        <f t="shared" si="14"/>
        <v>is</v>
      </c>
      <c r="Y8" s="23"/>
      <c r="Z8">
        <v>4</v>
      </c>
      <c r="AA8">
        <v>5</v>
      </c>
    </row>
    <row r="9" spans="1:27" ht="24.75" customHeight="1">
      <c r="A9" s="9" t="s">
        <v>4</v>
      </c>
      <c r="B9" s="35">
        <f ca="1" t="shared" si="0"/>
        <v>1</v>
      </c>
      <c r="C9" s="35" t="s">
        <v>37</v>
      </c>
      <c r="D9" s="35" t="s">
        <v>35</v>
      </c>
      <c r="E9" s="35">
        <f ca="1" t="shared" si="1"/>
        <v>650</v>
      </c>
      <c r="F9" s="35" t="s">
        <v>21</v>
      </c>
      <c r="G9" s="35" t="str">
        <f t="shared" si="2"/>
        <v>e.</v>
      </c>
      <c r="H9" s="35">
        <f t="shared" si="3"/>
        <v>1</v>
      </c>
      <c r="I9" s="35" t="str">
        <f t="shared" si="4"/>
        <v>%</v>
      </c>
      <c r="J9" s="35" t="str">
        <f t="shared" si="5"/>
        <v>of</v>
      </c>
      <c r="K9" s="35">
        <f t="shared" si="6"/>
        <v>650</v>
      </c>
      <c r="L9" s="35" t="str">
        <f t="shared" si="4"/>
        <v>is</v>
      </c>
      <c r="M9" s="35" t="str">
        <f t="shared" si="7"/>
        <v>e.</v>
      </c>
      <c r="N9" s="35">
        <f t="shared" si="8"/>
        <v>1</v>
      </c>
      <c r="O9" s="35" t="str">
        <f t="shared" si="9"/>
        <v>%</v>
      </c>
      <c r="P9" s="35" t="str">
        <f t="shared" si="10"/>
        <v>of</v>
      </c>
      <c r="Q9" s="35">
        <f t="shared" si="11"/>
        <v>650</v>
      </c>
      <c r="R9" s="35" t="str">
        <f t="shared" si="9"/>
        <v>is</v>
      </c>
      <c r="S9" s="35" t="str">
        <f t="shared" si="12"/>
        <v>e.</v>
      </c>
      <c r="T9" s="35">
        <f t="shared" si="13"/>
        <v>1</v>
      </c>
      <c r="U9" s="35" t="str">
        <f t="shared" si="14"/>
        <v>%</v>
      </c>
      <c r="V9" s="35" t="str">
        <f t="shared" si="15"/>
        <v>of</v>
      </c>
      <c r="W9" s="35">
        <f t="shared" si="16"/>
        <v>650</v>
      </c>
      <c r="X9" s="35" t="str">
        <f t="shared" si="14"/>
        <v>is</v>
      </c>
      <c r="Y9" s="23"/>
      <c r="Z9">
        <v>5</v>
      </c>
      <c r="AA9">
        <v>75</v>
      </c>
    </row>
    <row r="10" spans="1:27" ht="24.75" customHeight="1">
      <c r="A10" s="9" t="s">
        <v>5</v>
      </c>
      <c r="B10" s="35">
        <f ca="1" t="shared" si="0"/>
        <v>25</v>
      </c>
      <c r="C10" s="35" t="s">
        <v>37</v>
      </c>
      <c r="D10" s="35" t="s">
        <v>35</v>
      </c>
      <c r="E10" s="35">
        <f ca="1" t="shared" si="1"/>
        <v>880</v>
      </c>
      <c r="F10" s="35" t="s">
        <v>21</v>
      </c>
      <c r="G10" s="35" t="str">
        <f t="shared" si="2"/>
        <v>f.</v>
      </c>
      <c r="H10" s="35">
        <f t="shared" si="3"/>
        <v>25</v>
      </c>
      <c r="I10" s="35" t="str">
        <f t="shared" si="4"/>
        <v>%</v>
      </c>
      <c r="J10" s="35" t="str">
        <f t="shared" si="5"/>
        <v>of</v>
      </c>
      <c r="K10" s="35">
        <f t="shared" si="6"/>
        <v>880</v>
      </c>
      <c r="L10" s="35" t="str">
        <f t="shared" si="4"/>
        <v>is</v>
      </c>
      <c r="M10" s="35" t="str">
        <f t="shared" si="7"/>
        <v>f.</v>
      </c>
      <c r="N10" s="35">
        <f t="shared" si="8"/>
        <v>25</v>
      </c>
      <c r="O10" s="35" t="str">
        <f t="shared" si="9"/>
        <v>%</v>
      </c>
      <c r="P10" s="35" t="str">
        <f t="shared" si="10"/>
        <v>of</v>
      </c>
      <c r="Q10" s="35">
        <f t="shared" si="11"/>
        <v>880</v>
      </c>
      <c r="R10" s="35" t="str">
        <f t="shared" si="9"/>
        <v>is</v>
      </c>
      <c r="S10" s="35" t="str">
        <f t="shared" si="12"/>
        <v>f.</v>
      </c>
      <c r="T10" s="35">
        <f t="shared" si="13"/>
        <v>25</v>
      </c>
      <c r="U10" s="35" t="str">
        <f t="shared" si="14"/>
        <v>%</v>
      </c>
      <c r="V10" s="35" t="str">
        <f t="shared" si="15"/>
        <v>of</v>
      </c>
      <c r="W10" s="35">
        <f t="shared" si="16"/>
        <v>880</v>
      </c>
      <c r="X10" s="35" t="str">
        <f t="shared" si="14"/>
        <v>is</v>
      </c>
      <c r="Y10" s="23"/>
      <c r="Z10">
        <v>6</v>
      </c>
      <c r="AA10">
        <v>20</v>
      </c>
    </row>
    <row r="11" spans="1:27" ht="24.75" customHeight="1">
      <c r="A11" s="9" t="s">
        <v>6</v>
      </c>
      <c r="B11" s="35">
        <f ca="1" t="shared" si="0"/>
        <v>20</v>
      </c>
      <c r="C11" s="35" t="s">
        <v>37</v>
      </c>
      <c r="D11" s="35" t="s">
        <v>35</v>
      </c>
      <c r="E11" s="35">
        <f ca="1" t="shared" si="1"/>
        <v>490</v>
      </c>
      <c r="F11" s="35" t="s">
        <v>21</v>
      </c>
      <c r="G11" s="35" t="str">
        <f t="shared" si="2"/>
        <v>g.</v>
      </c>
      <c r="H11" s="35">
        <f t="shared" si="3"/>
        <v>20</v>
      </c>
      <c r="I11" s="35" t="str">
        <f t="shared" si="4"/>
        <v>%</v>
      </c>
      <c r="J11" s="35" t="str">
        <f t="shared" si="5"/>
        <v>of</v>
      </c>
      <c r="K11" s="35">
        <f t="shared" si="6"/>
        <v>490</v>
      </c>
      <c r="L11" s="35" t="str">
        <f t="shared" si="4"/>
        <v>is</v>
      </c>
      <c r="M11" s="35" t="str">
        <f t="shared" si="7"/>
        <v>g.</v>
      </c>
      <c r="N11" s="35">
        <f t="shared" si="8"/>
        <v>20</v>
      </c>
      <c r="O11" s="35" t="str">
        <f t="shared" si="9"/>
        <v>%</v>
      </c>
      <c r="P11" s="35" t="str">
        <f t="shared" si="10"/>
        <v>of</v>
      </c>
      <c r="Q11" s="35">
        <f t="shared" si="11"/>
        <v>490</v>
      </c>
      <c r="R11" s="35" t="str">
        <f t="shared" si="9"/>
        <v>is</v>
      </c>
      <c r="S11" s="35" t="str">
        <f t="shared" si="12"/>
        <v>g.</v>
      </c>
      <c r="T11" s="35">
        <f t="shared" si="13"/>
        <v>20</v>
      </c>
      <c r="U11" s="35" t="str">
        <f t="shared" si="14"/>
        <v>%</v>
      </c>
      <c r="V11" s="35" t="str">
        <f t="shared" si="15"/>
        <v>of</v>
      </c>
      <c r="W11" s="35">
        <f t="shared" si="16"/>
        <v>490</v>
      </c>
      <c r="X11" s="35" t="str">
        <f t="shared" si="14"/>
        <v>is</v>
      </c>
      <c r="Y11" s="23"/>
      <c r="Z11">
        <v>7</v>
      </c>
      <c r="AA11">
        <v>1</v>
      </c>
    </row>
    <row r="12" spans="1:25" ht="24.75" customHeight="1">
      <c r="A12" s="9" t="s">
        <v>7</v>
      </c>
      <c r="B12" s="35">
        <f ca="1" t="shared" si="0"/>
        <v>5</v>
      </c>
      <c r="C12" s="35" t="s">
        <v>37</v>
      </c>
      <c r="D12" s="35" t="s">
        <v>35</v>
      </c>
      <c r="E12" s="35">
        <f ca="1" t="shared" si="1"/>
        <v>20</v>
      </c>
      <c r="F12" s="35" t="s">
        <v>21</v>
      </c>
      <c r="G12" s="35" t="str">
        <f t="shared" si="2"/>
        <v>h.</v>
      </c>
      <c r="H12" s="35">
        <f t="shared" si="3"/>
        <v>5</v>
      </c>
      <c r="I12" s="35" t="str">
        <f t="shared" si="4"/>
        <v>%</v>
      </c>
      <c r="J12" s="35" t="str">
        <f t="shared" si="5"/>
        <v>of</v>
      </c>
      <c r="K12" s="35">
        <f t="shared" si="6"/>
        <v>20</v>
      </c>
      <c r="L12" s="35" t="str">
        <f t="shared" si="4"/>
        <v>is</v>
      </c>
      <c r="M12" s="35" t="str">
        <f t="shared" si="7"/>
        <v>h.</v>
      </c>
      <c r="N12" s="35">
        <f t="shared" si="8"/>
        <v>5</v>
      </c>
      <c r="O12" s="35" t="str">
        <f t="shared" si="9"/>
        <v>%</v>
      </c>
      <c r="P12" s="35" t="str">
        <f t="shared" si="10"/>
        <v>of</v>
      </c>
      <c r="Q12" s="35">
        <f t="shared" si="11"/>
        <v>20</v>
      </c>
      <c r="R12" s="35" t="str">
        <f t="shared" si="9"/>
        <v>is</v>
      </c>
      <c r="S12" s="35" t="str">
        <f t="shared" si="12"/>
        <v>h.</v>
      </c>
      <c r="T12" s="35">
        <f t="shared" si="13"/>
        <v>5</v>
      </c>
      <c r="U12" s="35" t="str">
        <f t="shared" si="14"/>
        <v>%</v>
      </c>
      <c r="V12" s="35" t="str">
        <f t="shared" si="15"/>
        <v>of</v>
      </c>
      <c r="W12" s="35">
        <f t="shared" si="16"/>
        <v>20</v>
      </c>
      <c r="X12" s="35" t="str">
        <f t="shared" si="14"/>
        <v>is</v>
      </c>
      <c r="Y12" s="23"/>
    </row>
    <row r="13" spans="1:25" ht="24.75" customHeight="1">
      <c r="A13" s="9" t="s">
        <v>8</v>
      </c>
      <c r="B13" s="35">
        <f ca="1" t="shared" si="0"/>
        <v>5</v>
      </c>
      <c r="C13" s="35" t="s">
        <v>37</v>
      </c>
      <c r="D13" s="35" t="s">
        <v>35</v>
      </c>
      <c r="E13" s="35">
        <f ca="1" t="shared" si="1"/>
        <v>10</v>
      </c>
      <c r="F13" s="35" t="s">
        <v>21</v>
      </c>
      <c r="G13" s="35" t="str">
        <f t="shared" si="2"/>
        <v>i.</v>
      </c>
      <c r="H13" s="35">
        <f t="shared" si="3"/>
        <v>5</v>
      </c>
      <c r="I13" s="35" t="str">
        <f t="shared" si="4"/>
        <v>%</v>
      </c>
      <c r="J13" s="35" t="str">
        <f t="shared" si="5"/>
        <v>of</v>
      </c>
      <c r="K13" s="35">
        <f t="shared" si="6"/>
        <v>10</v>
      </c>
      <c r="L13" s="35" t="str">
        <f t="shared" si="4"/>
        <v>is</v>
      </c>
      <c r="M13" s="35" t="str">
        <f t="shared" si="7"/>
        <v>i.</v>
      </c>
      <c r="N13" s="35">
        <f t="shared" si="8"/>
        <v>5</v>
      </c>
      <c r="O13" s="35" t="str">
        <f t="shared" si="9"/>
        <v>%</v>
      </c>
      <c r="P13" s="35" t="str">
        <f t="shared" si="10"/>
        <v>of</v>
      </c>
      <c r="Q13" s="35">
        <f t="shared" si="11"/>
        <v>10</v>
      </c>
      <c r="R13" s="35" t="str">
        <f t="shared" si="9"/>
        <v>is</v>
      </c>
      <c r="S13" s="35" t="str">
        <f t="shared" si="12"/>
        <v>i.</v>
      </c>
      <c r="T13" s="35">
        <f t="shared" si="13"/>
        <v>5</v>
      </c>
      <c r="U13" s="35" t="str">
        <f t="shared" si="14"/>
        <v>%</v>
      </c>
      <c r="V13" s="35" t="str">
        <f t="shared" si="15"/>
        <v>of</v>
      </c>
      <c r="W13" s="35">
        <f t="shared" si="16"/>
        <v>10</v>
      </c>
      <c r="X13" s="35" t="str">
        <f t="shared" si="14"/>
        <v>is</v>
      </c>
      <c r="Y13" s="23"/>
    </row>
    <row r="14" spans="1:25" ht="24.75" customHeight="1">
      <c r="A14" s="9" t="s">
        <v>9</v>
      </c>
      <c r="B14" s="35">
        <f ca="1" t="shared" si="0"/>
        <v>1</v>
      </c>
      <c r="C14" s="35" t="s">
        <v>37</v>
      </c>
      <c r="D14" s="35" t="s">
        <v>35</v>
      </c>
      <c r="E14" s="35">
        <f ca="1" t="shared" si="1"/>
        <v>500</v>
      </c>
      <c r="F14" s="35" t="s">
        <v>21</v>
      </c>
      <c r="G14" s="35" t="str">
        <f t="shared" si="2"/>
        <v>j.</v>
      </c>
      <c r="H14" s="35">
        <f t="shared" si="3"/>
        <v>1</v>
      </c>
      <c r="I14" s="35" t="str">
        <f t="shared" si="4"/>
        <v>%</v>
      </c>
      <c r="J14" s="35" t="str">
        <f t="shared" si="5"/>
        <v>of</v>
      </c>
      <c r="K14" s="35">
        <f t="shared" si="6"/>
        <v>500</v>
      </c>
      <c r="L14" s="35" t="str">
        <f t="shared" si="4"/>
        <v>is</v>
      </c>
      <c r="M14" s="35" t="str">
        <f t="shared" si="7"/>
        <v>j.</v>
      </c>
      <c r="N14" s="35">
        <f t="shared" si="8"/>
        <v>1</v>
      </c>
      <c r="O14" s="35" t="str">
        <f t="shared" si="9"/>
        <v>%</v>
      </c>
      <c r="P14" s="35" t="str">
        <f t="shared" si="10"/>
        <v>of</v>
      </c>
      <c r="Q14" s="35">
        <f t="shared" si="11"/>
        <v>500</v>
      </c>
      <c r="R14" s="35" t="str">
        <f t="shared" si="9"/>
        <v>is</v>
      </c>
      <c r="S14" s="35" t="str">
        <f t="shared" si="12"/>
        <v>j.</v>
      </c>
      <c r="T14" s="35">
        <f t="shared" si="13"/>
        <v>1</v>
      </c>
      <c r="U14" s="35" t="str">
        <f t="shared" si="14"/>
        <v>%</v>
      </c>
      <c r="V14" s="35" t="str">
        <f t="shared" si="15"/>
        <v>of</v>
      </c>
      <c r="W14" s="35">
        <f t="shared" si="16"/>
        <v>500</v>
      </c>
      <c r="X14" s="35" t="str">
        <f t="shared" si="14"/>
        <v>is</v>
      </c>
      <c r="Y14" s="23"/>
    </row>
    <row r="15" spans="1:25" ht="24.75" customHeight="1">
      <c r="A15" s="9" t="s">
        <v>10</v>
      </c>
      <c r="B15" s="35">
        <f ca="1" t="shared" si="0"/>
        <v>10</v>
      </c>
      <c r="C15" s="35" t="s">
        <v>37</v>
      </c>
      <c r="D15" s="35" t="s">
        <v>35</v>
      </c>
      <c r="E15" s="35">
        <f ca="1" t="shared" si="1"/>
        <v>90</v>
      </c>
      <c r="F15" s="35" t="s">
        <v>21</v>
      </c>
      <c r="G15" s="35" t="str">
        <f t="shared" si="2"/>
        <v>k.</v>
      </c>
      <c r="H15" s="35">
        <f t="shared" si="3"/>
        <v>10</v>
      </c>
      <c r="I15" s="35" t="str">
        <f t="shared" si="4"/>
        <v>%</v>
      </c>
      <c r="J15" s="35" t="str">
        <f t="shared" si="5"/>
        <v>of</v>
      </c>
      <c r="K15" s="35">
        <f t="shared" si="6"/>
        <v>90</v>
      </c>
      <c r="L15" s="35" t="str">
        <f t="shared" si="4"/>
        <v>is</v>
      </c>
      <c r="M15" s="35" t="str">
        <f t="shared" si="7"/>
        <v>k.</v>
      </c>
      <c r="N15" s="35">
        <f t="shared" si="8"/>
        <v>10</v>
      </c>
      <c r="O15" s="35" t="str">
        <f t="shared" si="9"/>
        <v>%</v>
      </c>
      <c r="P15" s="35" t="str">
        <f t="shared" si="10"/>
        <v>of</v>
      </c>
      <c r="Q15" s="35">
        <f t="shared" si="11"/>
        <v>90</v>
      </c>
      <c r="R15" s="35" t="str">
        <f t="shared" si="9"/>
        <v>is</v>
      </c>
      <c r="S15" s="35" t="str">
        <f t="shared" si="12"/>
        <v>k.</v>
      </c>
      <c r="T15" s="35">
        <f t="shared" si="13"/>
        <v>10</v>
      </c>
      <c r="U15" s="35" t="str">
        <f t="shared" si="14"/>
        <v>%</v>
      </c>
      <c r="V15" s="35" t="str">
        <f t="shared" si="15"/>
        <v>of</v>
      </c>
      <c r="W15" s="35">
        <f t="shared" si="16"/>
        <v>90</v>
      </c>
      <c r="X15" s="35" t="str">
        <f t="shared" si="14"/>
        <v>is</v>
      </c>
      <c r="Y15" s="23"/>
    </row>
    <row r="16" spans="1:25" ht="24.75" customHeight="1">
      <c r="A16" s="9" t="s">
        <v>11</v>
      </c>
      <c r="B16" s="35">
        <f ca="1" t="shared" si="0"/>
        <v>50</v>
      </c>
      <c r="C16" s="35" t="s">
        <v>37</v>
      </c>
      <c r="D16" s="35" t="s">
        <v>35</v>
      </c>
      <c r="E16" s="35">
        <f ca="1" t="shared" si="1"/>
        <v>170</v>
      </c>
      <c r="F16" s="35" t="s">
        <v>21</v>
      </c>
      <c r="G16" s="35" t="str">
        <f t="shared" si="2"/>
        <v>l.</v>
      </c>
      <c r="H16" s="35">
        <f t="shared" si="3"/>
        <v>50</v>
      </c>
      <c r="I16" s="35" t="str">
        <f t="shared" si="4"/>
        <v>%</v>
      </c>
      <c r="J16" s="35" t="str">
        <f t="shared" si="5"/>
        <v>of</v>
      </c>
      <c r="K16" s="35">
        <f t="shared" si="6"/>
        <v>170</v>
      </c>
      <c r="L16" s="35" t="str">
        <f t="shared" si="4"/>
        <v>is</v>
      </c>
      <c r="M16" s="35" t="str">
        <f t="shared" si="7"/>
        <v>l.</v>
      </c>
      <c r="N16" s="35">
        <f t="shared" si="8"/>
        <v>50</v>
      </c>
      <c r="O16" s="35" t="str">
        <f t="shared" si="9"/>
        <v>%</v>
      </c>
      <c r="P16" s="35" t="str">
        <f t="shared" si="10"/>
        <v>of</v>
      </c>
      <c r="Q16" s="35">
        <f t="shared" si="11"/>
        <v>170</v>
      </c>
      <c r="R16" s="35" t="str">
        <f t="shared" si="9"/>
        <v>is</v>
      </c>
      <c r="S16" s="35" t="str">
        <f t="shared" si="12"/>
        <v>l.</v>
      </c>
      <c r="T16" s="35">
        <f t="shared" si="13"/>
        <v>50</v>
      </c>
      <c r="U16" s="35" t="str">
        <f t="shared" si="14"/>
        <v>%</v>
      </c>
      <c r="V16" s="35" t="str">
        <f t="shared" si="15"/>
        <v>of</v>
      </c>
      <c r="W16" s="35">
        <f t="shared" si="16"/>
        <v>170</v>
      </c>
      <c r="X16" s="35" t="str">
        <f t="shared" si="14"/>
        <v>is</v>
      </c>
      <c r="Y16" s="23"/>
    </row>
    <row r="17" spans="1:25" ht="24.75" customHeight="1">
      <c r="A17" s="9" t="s">
        <v>12</v>
      </c>
      <c r="B17" s="35">
        <f ca="1" t="shared" si="0"/>
        <v>5</v>
      </c>
      <c r="C17" s="35" t="s">
        <v>37</v>
      </c>
      <c r="D17" s="35" t="s">
        <v>35</v>
      </c>
      <c r="E17" s="35">
        <f ca="1" t="shared" si="1"/>
        <v>470</v>
      </c>
      <c r="F17" s="35" t="s">
        <v>21</v>
      </c>
      <c r="G17" s="35" t="str">
        <f t="shared" si="2"/>
        <v>m.</v>
      </c>
      <c r="H17" s="35">
        <f t="shared" si="3"/>
        <v>5</v>
      </c>
      <c r="I17" s="35" t="str">
        <f t="shared" si="4"/>
        <v>%</v>
      </c>
      <c r="J17" s="35" t="str">
        <f t="shared" si="5"/>
        <v>of</v>
      </c>
      <c r="K17" s="35">
        <f t="shared" si="6"/>
        <v>470</v>
      </c>
      <c r="L17" s="35" t="str">
        <f t="shared" si="4"/>
        <v>is</v>
      </c>
      <c r="M17" s="35" t="str">
        <f t="shared" si="7"/>
        <v>m.</v>
      </c>
      <c r="N17" s="35">
        <f t="shared" si="8"/>
        <v>5</v>
      </c>
      <c r="O17" s="35" t="str">
        <f t="shared" si="9"/>
        <v>%</v>
      </c>
      <c r="P17" s="35" t="str">
        <f t="shared" si="10"/>
        <v>of</v>
      </c>
      <c r="Q17" s="35">
        <f t="shared" si="11"/>
        <v>470</v>
      </c>
      <c r="R17" s="35" t="str">
        <f t="shared" si="9"/>
        <v>is</v>
      </c>
      <c r="S17" s="35" t="str">
        <f t="shared" si="12"/>
        <v>m.</v>
      </c>
      <c r="T17" s="35">
        <f t="shared" si="13"/>
        <v>5</v>
      </c>
      <c r="U17" s="35" t="str">
        <f t="shared" si="14"/>
        <v>%</v>
      </c>
      <c r="V17" s="35" t="str">
        <f t="shared" si="15"/>
        <v>of</v>
      </c>
      <c r="W17" s="35">
        <f t="shared" si="16"/>
        <v>470</v>
      </c>
      <c r="X17" s="35" t="str">
        <f t="shared" si="14"/>
        <v>is</v>
      </c>
      <c r="Y17" s="23"/>
    </row>
    <row r="18" spans="1:25" ht="24.75" customHeight="1">
      <c r="A18" s="9" t="s">
        <v>13</v>
      </c>
      <c r="B18" s="35">
        <f ca="1" t="shared" si="0"/>
        <v>50</v>
      </c>
      <c r="C18" s="35" t="s">
        <v>37</v>
      </c>
      <c r="D18" s="35" t="s">
        <v>35</v>
      </c>
      <c r="E18" s="35">
        <f ca="1" t="shared" si="1"/>
        <v>660</v>
      </c>
      <c r="F18" s="35" t="s">
        <v>21</v>
      </c>
      <c r="G18" s="35" t="str">
        <f t="shared" si="2"/>
        <v>n.</v>
      </c>
      <c r="H18" s="35">
        <f t="shared" si="3"/>
        <v>50</v>
      </c>
      <c r="I18" s="35" t="str">
        <f t="shared" si="4"/>
        <v>%</v>
      </c>
      <c r="J18" s="35" t="str">
        <f t="shared" si="5"/>
        <v>of</v>
      </c>
      <c r="K18" s="35">
        <f t="shared" si="6"/>
        <v>660</v>
      </c>
      <c r="L18" s="35" t="str">
        <f t="shared" si="4"/>
        <v>is</v>
      </c>
      <c r="M18" s="35" t="str">
        <f t="shared" si="7"/>
        <v>n.</v>
      </c>
      <c r="N18" s="35">
        <f t="shared" si="8"/>
        <v>50</v>
      </c>
      <c r="O18" s="35" t="str">
        <f t="shared" si="9"/>
        <v>%</v>
      </c>
      <c r="P18" s="35" t="str">
        <f t="shared" si="10"/>
        <v>of</v>
      </c>
      <c r="Q18" s="35">
        <f t="shared" si="11"/>
        <v>660</v>
      </c>
      <c r="R18" s="35" t="str">
        <f t="shared" si="9"/>
        <v>is</v>
      </c>
      <c r="S18" s="35" t="str">
        <f t="shared" si="12"/>
        <v>n.</v>
      </c>
      <c r="T18" s="35">
        <f t="shared" si="13"/>
        <v>50</v>
      </c>
      <c r="U18" s="35" t="str">
        <f t="shared" si="14"/>
        <v>%</v>
      </c>
      <c r="V18" s="35" t="str">
        <f t="shared" si="15"/>
        <v>of</v>
      </c>
      <c r="W18" s="35">
        <f t="shared" si="16"/>
        <v>660</v>
      </c>
      <c r="X18" s="35" t="str">
        <f t="shared" si="14"/>
        <v>is</v>
      </c>
      <c r="Y18" s="23"/>
    </row>
    <row r="19" spans="1:25" ht="24.75" customHeight="1">
      <c r="A19" s="9" t="s">
        <v>14</v>
      </c>
      <c r="B19" s="35">
        <f ca="1" t="shared" si="0"/>
        <v>5</v>
      </c>
      <c r="C19" s="35" t="s">
        <v>37</v>
      </c>
      <c r="D19" s="35" t="s">
        <v>35</v>
      </c>
      <c r="E19" s="35">
        <f ca="1" t="shared" si="1"/>
        <v>980</v>
      </c>
      <c r="F19" s="35" t="s">
        <v>21</v>
      </c>
      <c r="G19" s="35" t="str">
        <f t="shared" si="2"/>
        <v>o.</v>
      </c>
      <c r="H19" s="35">
        <f t="shared" si="3"/>
        <v>5</v>
      </c>
      <c r="I19" s="35" t="str">
        <f t="shared" si="4"/>
        <v>%</v>
      </c>
      <c r="J19" s="35" t="str">
        <f t="shared" si="5"/>
        <v>of</v>
      </c>
      <c r="K19" s="35">
        <f t="shared" si="6"/>
        <v>980</v>
      </c>
      <c r="L19" s="35" t="str">
        <f t="shared" si="4"/>
        <v>is</v>
      </c>
      <c r="M19" s="35" t="str">
        <f t="shared" si="7"/>
        <v>o.</v>
      </c>
      <c r="N19" s="35">
        <f t="shared" si="8"/>
        <v>5</v>
      </c>
      <c r="O19" s="35" t="str">
        <f t="shared" si="9"/>
        <v>%</v>
      </c>
      <c r="P19" s="35" t="str">
        <f t="shared" si="10"/>
        <v>of</v>
      </c>
      <c r="Q19" s="35">
        <f t="shared" si="11"/>
        <v>980</v>
      </c>
      <c r="R19" s="35" t="str">
        <f t="shared" si="9"/>
        <v>is</v>
      </c>
      <c r="S19" s="35" t="str">
        <f t="shared" si="12"/>
        <v>o.</v>
      </c>
      <c r="T19" s="35">
        <f t="shared" si="13"/>
        <v>5</v>
      </c>
      <c r="U19" s="35" t="str">
        <f t="shared" si="14"/>
        <v>%</v>
      </c>
      <c r="V19" s="35" t="str">
        <f t="shared" si="15"/>
        <v>of</v>
      </c>
      <c r="W19" s="35">
        <f t="shared" si="16"/>
        <v>980</v>
      </c>
      <c r="X19" s="35" t="str">
        <f t="shared" si="14"/>
        <v>is</v>
      </c>
      <c r="Y19" s="23"/>
    </row>
    <row r="20" spans="1:25" ht="24.75" customHeight="1">
      <c r="A20" s="9" t="s">
        <v>15</v>
      </c>
      <c r="B20" s="35">
        <f ca="1" t="shared" si="0"/>
        <v>10</v>
      </c>
      <c r="C20" s="35" t="s">
        <v>37</v>
      </c>
      <c r="D20" s="35" t="s">
        <v>35</v>
      </c>
      <c r="E20" s="35">
        <f ca="1" t="shared" si="1"/>
        <v>870</v>
      </c>
      <c r="F20" s="35" t="s">
        <v>21</v>
      </c>
      <c r="G20" s="35" t="str">
        <f t="shared" si="2"/>
        <v>p.</v>
      </c>
      <c r="H20" s="35">
        <f t="shared" si="3"/>
        <v>10</v>
      </c>
      <c r="I20" s="35" t="str">
        <f t="shared" si="4"/>
        <v>%</v>
      </c>
      <c r="J20" s="35" t="str">
        <f t="shared" si="5"/>
        <v>of</v>
      </c>
      <c r="K20" s="35">
        <f t="shared" si="6"/>
        <v>870</v>
      </c>
      <c r="L20" s="35" t="str">
        <f t="shared" si="4"/>
        <v>is</v>
      </c>
      <c r="M20" s="35" t="str">
        <f t="shared" si="7"/>
        <v>p.</v>
      </c>
      <c r="N20" s="35">
        <f t="shared" si="8"/>
        <v>10</v>
      </c>
      <c r="O20" s="35" t="str">
        <f t="shared" si="9"/>
        <v>%</v>
      </c>
      <c r="P20" s="35" t="str">
        <f t="shared" si="10"/>
        <v>of</v>
      </c>
      <c r="Q20" s="35">
        <f t="shared" si="11"/>
        <v>870</v>
      </c>
      <c r="R20" s="35" t="str">
        <f t="shared" si="9"/>
        <v>is</v>
      </c>
      <c r="S20" s="35" t="str">
        <f t="shared" si="12"/>
        <v>p.</v>
      </c>
      <c r="T20" s="35">
        <f t="shared" si="13"/>
        <v>10</v>
      </c>
      <c r="U20" s="35" t="str">
        <f t="shared" si="14"/>
        <v>%</v>
      </c>
      <c r="V20" s="35" t="str">
        <f t="shared" si="15"/>
        <v>of</v>
      </c>
      <c r="W20" s="35">
        <f t="shared" si="16"/>
        <v>870</v>
      </c>
      <c r="X20" s="35" t="str">
        <f t="shared" si="14"/>
        <v>is</v>
      </c>
      <c r="Y20" s="23"/>
    </row>
    <row r="21" spans="1:25" ht="24.75" customHeight="1">
      <c r="A21" s="9" t="s">
        <v>16</v>
      </c>
      <c r="B21" s="35">
        <f ca="1" t="shared" si="0"/>
        <v>75</v>
      </c>
      <c r="C21" s="35" t="s">
        <v>37</v>
      </c>
      <c r="D21" s="35" t="s">
        <v>35</v>
      </c>
      <c r="E21" s="35">
        <f ca="1" t="shared" si="1"/>
        <v>20</v>
      </c>
      <c r="F21" s="35" t="s">
        <v>21</v>
      </c>
      <c r="G21" s="35" t="str">
        <f t="shared" si="2"/>
        <v>q.</v>
      </c>
      <c r="H21" s="35">
        <f t="shared" si="3"/>
        <v>75</v>
      </c>
      <c r="I21" s="35" t="str">
        <f>C21</f>
        <v>%</v>
      </c>
      <c r="J21" s="35" t="str">
        <f t="shared" si="5"/>
        <v>of</v>
      </c>
      <c r="K21" s="35">
        <f t="shared" si="6"/>
        <v>20</v>
      </c>
      <c r="L21" s="35" t="str">
        <f>F21</f>
        <v>is</v>
      </c>
      <c r="M21" s="35" t="str">
        <f t="shared" si="7"/>
        <v>q.</v>
      </c>
      <c r="N21" s="35">
        <f t="shared" si="8"/>
        <v>75</v>
      </c>
      <c r="O21" s="35" t="str">
        <f>C21</f>
        <v>%</v>
      </c>
      <c r="P21" s="35" t="str">
        <f t="shared" si="10"/>
        <v>of</v>
      </c>
      <c r="Q21" s="35">
        <f t="shared" si="11"/>
        <v>20</v>
      </c>
      <c r="R21" s="35" t="str">
        <f>F21</f>
        <v>is</v>
      </c>
      <c r="S21" s="35" t="str">
        <f t="shared" si="12"/>
        <v>q.</v>
      </c>
      <c r="T21" s="35">
        <f t="shared" si="13"/>
        <v>75</v>
      </c>
      <c r="U21" s="35" t="str">
        <f>C21</f>
        <v>%</v>
      </c>
      <c r="V21" s="35" t="str">
        <f t="shared" si="15"/>
        <v>of</v>
      </c>
      <c r="W21" s="35">
        <f t="shared" si="16"/>
        <v>20</v>
      </c>
      <c r="X21" s="35" t="str">
        <f>F21</f>
        <v>is</v>
      </c>
      <c r="Y21" s="23"/>
    </row>
    <row r="22" spans="1:25" ht="24.75" customHeight="1">
      <c r="A22" s="9" t="s">
        <v>17</v>
      </c>
      <c r="B22" s="35">
        <f ca="1" t="shared" si="0"/>
        <v>75</v>
      </c>
      <c r="C22" s="35" t="s">
        <v>37</v>
      </c>
      <c r="D22" s="35" t="s">
        <v>35</v>
      </c>
      <c r="E22" s="35">
        <f ca="1" t="shared" si="1"/>
        <v>440</v>
      </c>
      <c r="F22" s="35" t="s">
        <v>21</v>
      </c>
      <c r="G22" s="35" t="str">
        <f t="shared" si="2"/>
        <v>r.</v>
      </c>
      <c r="H22" s="35">
        <f t="shared" si="3"/>
        <v>75</v>
      </c>
      <c r="I22" s="35" t="str">
        <f>C22</f>
        <v>%</v>
      </c>
      <c r="J22" s="35" t="str">
        <f t="shared" si="5"/>
        <v>of</v>
      </c>
      <c r="K22" s="35">
        <f t="shared" si="6"/>
        <v>440</v>
      </c>
      <c r="L22" s="35" t="str">
        <f>F22</f>
        <v>is</v>
      </c>
      <c r="M22" s="35" t="str">
        <f t="shared" si="7"/>
        <v>r.</v>
      </c>
      <c r="N22" s="35">
        <f t="shared" si="8"/>
        <v>75</v>
      </c>
      <c r="O22" s="35" t="str">
        <f>C22</f>
        <v>%</v>
      </c>
      <c r="P22" s="35" t="str">
        <f t="shared" si="10"/>
        <v>of</v>
      </c>
      <c r="Q22" s="35">
        <f t="shared" si="11"/>
        <v>440</v>
      </c>
      <c r="R22" s="35" t="str">
        <f>F22</f>
        <v>is</v>
      </c>
      <c r="S22" s="35" t="str">
        <f t="shared" si="12"/>
        <v>r.</v>
      </c>
      <c r="T22" s="35">
        <f t="shared" si="13"/>
        <v>75</v>
      </c>
      <c r="U22" s="35" t="str">
        <f>C22</f>
        <v>%</v>
      </c>
      <c r="V22" s="35" t="str">
        <f t="shared" si="15"/>
        <v>of</v>
      </c>
      <c r="W22" s="35">
        <f t="shared" si="16"/>
        <v>440</v>
      </c>
      <c r="X22" s="35" t="str">
        <f>F22</f>
        <v>is</v>
      </c>
      <c r="Y22" s="23"/>
    </row>
    <row r="23" spans="1:25" ht="24.75" customHeight="1">
      <c r="A23" s="9" t="s">
        <v>18</v>
      </c>
      <c r="B23" s="35">
        <f ca="1" t="shared" si="0"/>
        <v>75</v>
      </c>
      <c r="C23" s="35" t="s">
        <v>37</v>
      </c>
      <c r="D23" s="35" t="s">
        <v>35</v>
      </c>
      <c r="E23" s="35">
        <f ca="1" t="shared" si="1"/>
        <v>120</v>
      </c>
      <c r="F23" s="35" t="s">
        <v>21</v>
      </c>
      <c r="G23" s="35" t="str">
        <f t="shared" si="2"/>
        <v>s.</v>
      </c>
      <c r="H23" s="35">
        <f t="shared" si="3"/>
        <v>75</v>
      </c>
      <c r="I23" s="35" t="str">
        <f>C23</f>
        <v>%</v>
      </c>
      <c r="J23" s="35" t="str">
        <f t="shared" si="5"/>
        <v>of</v>
      </c>
      <c r="K23" s="35">
        <f t="shared" si="6"/>
        <v>120</v>
      </c>
      <c r="L23" s="35" t="str">
        <f>F23</f>
        <v>is</v>
      </c>
      <c r="M23" s="35" t="str">
        <f t="shared" si="7"/>
        <v>s.</v>
      </c>
      <c r="N23" s="35">
        <f t="shared" si="8"/>
        <v>75</v>
      </c>
      <c r="O23" s="35" t="str">
        <f>C23</f>
        <v>%</v>
      </c>
      <c r="P23" s="35" t="str">
        <f t="shared" si="10"/>
        <v>of</v>
      </c>
      <c r="Q23" s="35">
        <f t="shared" si="11"/>
        <v>120</v>
      </c>
      <c r="R23" s="35" t="str">
        <f>F23</f>
        <v>is</v>
      </c>
      <c r="S23" s="35" t="str">
        <f t="shared" si="12"/>
        <v>s.</v>
      </c>
      <c r="T23" s="35">
        <f t="shared" si="13"/>
        <v>75</v>
      </c>
      <c r="U23" s="35" t="str">
        <f>C23</f>
        <v>%</v>
      </c>
      <c r="V23" s="35" t="str">
        <f t="shared" si="15"/>
        <v>of</v>
      </c>
      <c r="W23" s="35">
        <f t="shared" si="16"/>
        <v>120</v>
      </c>
      <c r="X23" s="35" t="str">
        <f>F23</f>
        <v>is</v>
      </c>
      <c r="Y23" s="23"/>
    </row>
    <row r="24" spans="1:25" ht="24.75" customHeight="1">
      <c r="A24" s="9" t="s">
        <v>19</v>
      </c>
      <c r="B24" s="35">
        <f ca="1" t="shared" si="0"/>
        <v>1</v>
      </c>
      <c r="C24" s="35" t="s">
        <v>37</v>
      </c>
      <c r="D24" s="35" t="s">
        <v>35</v>
      </c>
      <c r="E24" s="35">
        <f ca="1" t="shared" si="1"/>
        <v>270</v>
      </c>
      <c r="F24" s="35" t="s">
        <v>21</v>
      </c>
      <c r="G24" s="35" t="str">
        <f t="shared" si="2"/>
        <v>t.</v>
      </c>
      <c r="H24" s="35">
        <f t="shared" si="3"/>
        <v>1</v>
      </c>
      <c r="I24" s="35" t="str">
        <f>C24</f>
        <v>%</v>
      </c>
      <c r="J24" s="35" t="str">
        <f t="shared" si="5"/>
        <v>of</v>
      </c>
      <c r="K24" s="35">
        <f t="shared" si="6"/>
        <v>270</v>
      </c>
      <c r="L24" s="35" t="str">
        <f>F24</f>
        <v>is</v>
      </c>
      <c r="M24" s="35" t="str">
        <f t="shared" si="7"/>
        <v>t.</v>
      </c>
      <c r="N24" s="35">
        <f t="shared" si="8"/>
        <v>1</v>
      </c>
      <c r="O24" s="35" t="str">
        <f>C24</f>
        <v>%</v>
      </c>
      <c r="P24" s="35" t="str">
        <f t="shared" si="10"/>
        <v>of</v>
      </c>
      <c r="Q24" s="35">
        <f t="shared" si="11"/>
        <v>270</v>
      </c>
      <c r="R24" s="35" t="str">
        <f>F24</f>
        <v>is</v>
      </c>
      <c r="S24" s="35" t="str">
        <f t="shared" si="12"/>
        <v>t.</v>
      </c>
      <c r="T24" s="35">
        <f t="shared" si="13"/>
        <v>1</v>
      </c>
      <c r="U24" s="35" t="str">
        <f>C24</f>
        <v>%</v>
      </c>
      <c r="V24" s="35" t="str">
        <f t="shared" si="15"/>
        <v>of</v>
      </c>
      <c r="W24" s="35">
        <f t="shared" si="16"/>
        <v>270</v>
      </c>
      <c r="X24" s="35" t="str">
        <f>F24</f>
        <v>is</v>
      </c>
      <c r="Y24" s="23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="70" zoomScaleNormal="70" zoomScalePageLayoutView="0" workbookViewId="0" topLeftCell="A1">
      <selection activeCell="AC5" sqref="AC5"/>
    </sheetView>
  </sheetViews>
  <sheetFormatPr defaultColWidth="9.140625" defaultRowHeight="15"/>
  <cols>
    <col min="1" max="1" width="3.28125" style="3" customWidth="1"/>
    <col min="2" max="2" width="2.57421875" style="99" bestFit="1" customWidth="1"/>
    <col min="3" max="3" width="3.00390625" style="2" bestFit="1" customWidth="1"/>
    <col min="4" max="4" width="3.8515625" style="37" bestFit="1" customWidth="1"/>
    <col min="5" max="5" width="2.421875" style="2" bestFit="1" customWidth="1"/>
    <col min="6" max="6" width="3.8515625" style="99" bestFit="1" customWidth="1"/>
    <col min="7" max="7" width="3.00390625" style="2" bestFit="1" customWidth="1"/>
    <col min="8" max="8" width="5.00390625" style="37" bestFit="1" customWidth="1"/>
    <col min="9" max="9" width="8.28125" style="4" customWidth="1"/>
    <col min="10" max="10" width="3.28125" style="3" customWidth="1"/>
    <col min="11" max="11" width="2.57421875" style="99" bestFit="1" customWidth="1"/>
    <col min="12" max="12" width="3.00390625" style="2" bestFit="1" customWidth="1"/>
    <col min="13" max="13" width="3.8515625" style="37" bestFit="1" customWidth="1"/>
    <col min="14" max="14" width="2.421875" style="2" bestFit="1" customWidth="1"/>
    <col min="15" max="15" width="3.8515625" style="99" bestFit="1" customWidth="1"/>
    <col min="16" max="16" width="3.00390625" style="14" bestFit="1" customWidth="1"/>
    <col min="17" max="17" width="5.00390625" style="4" bestFit="1" customWidth="1"/>
    <col min="18" max="18" width="8.28125" style="4" customWidth="1"/>
    <col min="19" max="19" width="3.28125" style="15" customWidth="1"/>
    <col min="20" max="20" width="2.57421875" style="99" bestFit="1" customWidth="1"/>
    <col min="21" max="21" width="3.00390625" style="2" bestFit="1" customWidth="1"/>
    <col min="22" max="22" width="3.8515625" style="37" bestFit="1" customWidth="1"/>
    <col min="23" max="23" width="2.421875" style="2" bestFit="1" customWidth="1"/>
    <col min="24" max="24" width="3.8515625" style="99" bestFit="1" customWidth="1"/>
    <col min="25" max="25" width="3.00390625" style="14" bestFit="1" customWidth="1"/>
    <col min="26" max="26" width="5.00390625" style="37" bestFit="1" customWidth="1"/>
    <col min="27" max="27" width="8.28125" style="37" customWidth="1"/>
    <col min="28" max="28" width="3.28125" style="15" customWidth="1"/>
    <col min="29" max="29" width="2.57421875" style="99" bestFit="1" customWidth="1"/>
    <col min="30" max="30" width="3.00390625" style="2" bestFit="1" customWidth="1"/>
    <col min="31" max="31" width="3.8515625" style="37" bestFit="1" customWidth="1"/>
    <col min="32" max="32" width="2.421875" style="2" bestFit="1" customWidth="1"/>
    <col min="33" max="33" width="3.8515625" style="99" bestFit="1" customWidth="1"/>
    <col min="34" max="34" width="3.00390625" style="14" bestFit="1" customWidth="1"/>
    <col min="35" max="35" width="5.00390625" style="4" bestFit="1" customWidth="1"/>
    <col min="36" max="36" width="6.57421875" style="14" customWidth="1"/>
    <col min="37" max="43" width="0" style="0" hidden="1" customWidth="1"/>
  </cols>
  <sheetData>
    <row r="1" spans="1:36" s="4" customFormat="1" ht="15.75">
      <c r="A1" s="19" t="s">
        <v>20</v>
      </c>
      <c r="B1" s="97"/>
      <c r="C1" s="96"/>
      <c r="D1" s="16"/>
      <c r="E1" s="96"/>
      <c r="F1" s="97"/>
      <c r="G1" s="10"/>
      <c r="H1" s="16"/>
      <c r="I1" s="5"/>
      <c r="J1" s="19" t="str">
        <f>A1</f>
        <v>Name……….……..……...…….</v>
      </c>
      <c r="K1" s="97"/>
      <c r="L1" s="96"/>
      <c r="M1" s="16"/>
      <c r="N1" s="96"/>
      <c r="O1" s="97"/>
      <c r="P1" s="11"/>
      <c r="Q1" s="5"/>
      <c r="R1" s="5"/>
      <c r="S1" s="12" t="str">
        <f>A1</f>
        <v>Name……….……..……...…….</v>
      </c>
      <c r="T1" s="97"/>
      <c r="U1" s="96"/>
      <c r="V1" s="16"/>
      <c r="W1" s="96"/>
      <c r="X1" s="97"/>
      <c r="Y1" s="11"/>
      <c r="Z1" s="16"/>
      <c r="AA1" s="16"/>
      <c r="AB1" s="12" t="str">
        <f>A1</f>
        <v>Name……….……..……...…….</v>
      </c>
      <c r="AC1" s="97"/>
      <c r="AD1" s="96"/>
      <c r="AE1" s="16"/>
      <c r="AF1" s="96"/>
      <c r="AG1" s="97"/>
      <c r="AH1" s="11"/>
      <c r="AI1" s="5"/>
      <c r="AJ1" s="24"/>
    </row>
    <row r="2" spans="1:36" s="1" customFormat="1" ht="23.25" customHeight="1">
      <c r="A2" s="6"/>
      <c r="B2" s="98"/>
      <c r="C2" s="101"/>
      <c r="D2" s="18"/>
      <c r="E2" s="101"/>
      <c r="F2" s="98"/>
      <c r="G2" s="7"/>
      <c r="H2" s="18"/>
      <c r="I2" s="8"/>
      <c r="J2" s="6"/>
      <c r="K2" s="97"/>
      <c r="L2" s="96"/>
      <c r="M2" s="16"/>
      <c r="N2" s="96"/>
      <c r="O2" s="97"/>
      <c r="P2" s="16"/>
      <c r="Q2" s="5"/>
      <c r="R2" s="5"/>
      <c r="S2" s="17"/>
      <c r="T2" s="98"/>
      <c r="U2" s="101"/>
      <c r="V2" s="18"/>
      <c r="W2" s="101"/>
      <c r="X2" s="98"/>
      <c r="Y2" s="18"/>
      <c r="Z2" s="18"/>
      <c r="AA2" s="18"/>
      <c r="AB2" s="17"/>
      <c r="AC2" s="100"/>
      <c r="AD2" s="102"/>
      <c r="AE2" s="17"/>
      <c r="AF2" s="102"/>
      <c r="AG2" s="100"/>
      <c r="AH2" s="17"/>
      <c r="AI2" s="17"/>
      <c r="AJ2" s="25"/>
    </row>
    <row r="3" spans="1:36" s="1" customFormat="1" ht="23.25" customHeight="1">
      <c r="A3" s="26" t="s">
        <v>108</v>
      </c>
      <c r="B3" s="98"/>
      <c r="C3" s="101"/>
      <c r="D3" s="18"/>
      <c r="E3" s="101"/>
      <c r="F3" s="98"/>
      <c r="G3" s="7"/>
      <c r="H3" s="18"/>
      <c r="I3" s="8"/>
      <c r="J3" s="6" t="str">
        <f>A3</f>
        <v>Equivalent fractions</v>
      </c>
      <c r="K3" s="97"/>
      <c r="L3" s="96"/>
      <c r="M3" s="16"/>
      <c r="N3" s="96"/>
      <c r="O3" s="97"/>
      <c r="P3" s="16"/>
      <c r="Q3" s="5"/>
      <c r="R3" s="5"/>
      <c r="S3" s="17" t="str">
        <f>A3</f>
        <v>Equivalent fractions</v>
      </c>
      <c r="T3" s="98"/>
      <c r="U3" s="101"/>
      <c r="V3" s="18"/>
      <c r="W3" s="101"/>
      <c r="X3" s="98"/>
      <c r="Y3" s="18"/>
      <c r="Z3" s="18"/>
      <c r="AA3" s="18"/>
      <c r="AB3" s="17" t="str">
        <f>A3</f>
        <v>Equivalent fractions</v>
      </c>
      <c r="AC3" s="100"/>
      <c r="AD3" s="102"/>
      <c r="AE3" s="17"/>
      <c r="AF3" s="102"/>
      <c r="AG3" s="100"/>
      <c r="AH3" s="17"/>
      <c r="AI3" s="17"/>
      <c r="AJ3" s="25"/>
    </row>
    <row r="4" spans="1:36" s="1" customFormat="1" ht="13.5" customHeight="1">
      <c r="A4" s="6"/>
      <c r="B4" s="98"/>
      <c r="C4" s="101"/>
      <c r="D4" s="18"/>
      <c r="E4" s="101"/>
      <c r="F4" s="98"/>
      <c r="G4" s="7"/>
      <c r="H4" s="18"/>
      <c r="I4" s="8"/>
      <c r="J4" s="6"/>
      <c r="K4" s="98"/>
      <c r="L4" s="101"/>
      <c r="M4" s="18"/>
      <c r="N4" s="101"/>
      <c r="O4" s="98"/>
      <c r="P4" s="13"/>
      <c r="Q4" s="8"/>
      <c r="R4" s="8"/>
      <c r="S4" s="6"/>
      <c r="T4" s="98"/>
      <c r="U4" s="101"/>
      <c r="V4" s="18"/>
      <c r="W4" s="101"/>
      <c r="X4" s="98"/>
      <c r="Y4" s="13"/>
      <c r="Z4" s="18"/>
      <c r="AA4" s="18"/>
      <c r="AB4" s="6"/>
      <c r="AC4" s="98"/>
      <c r="AD4" s="101"/>
      <c r="AE4" s="18"/>
      <c r="AF4" s="101"/>
      <c r="AG4" s="98"/>
      <c r="AH4" s="13"/>
      <c r="AI4" s="8"/>
      <c r="AJ4" s="25"/>
    </row>
    <row r="5" spans="1:43" ht="24.75" customHeight="1">
      <c r="A5" s="9" t="s">
        <v>0</v>
      </c>
      <c r="B5" s="30">
        <f ca="1">RANDBETWEEN(2,D5-1)</f>
        <v>5</v>
      </c>
      <c r="C5" s="95" t="s">
        <v>34</v>
      </c>
      <c r="D5" s="103">
        <f ca="1">RANDBETWEEN(3,10)</f>
        <v>8</v>
      </c>
      <c r="E5" s="95" t="s">
        <v>102</v>
      </c>
      <c r="F5" s="30">
        <f>(H5/D5)*B5</f>
        <v>10</v>
      </c>
      <c r="G5" s="30" t="s">
        <v>34</v>
      </c>
      <c r="H5" s="103">
        <f ca="1">D5*RANDBETWEEN(2,10)</f>
        <v>16</v>
      </c>
      <c r="I5" s="32"/>
      <c r="J5" s="21" t="str">
        <f aca="true" t="shared" si="0" ref="J5:M20">A5</f>
        <v>a.</v>
      </c>
      <c r="K5" s="30">
        <f t="shared" si="0"/>
        <v>5</v>
      </c>
      <c r="L5" s="95" t="str">
        <f t="shared" si="0"/>
        <v>/</v>
      </c>
      <c r="M5" s="103">
        <f t="shared" si="0"/>
        <v>8</v>
      </c>
      <c r="N5" s="95" t="s">
        <v>102</v>
      </c>
      <c r="O5" s="30">
        <f>F5</f>
        <v>10</v>
      </c>
      <c r="P5" s="30" t="str">
        <f>G5</f>
        <v>/</v>
      </c>
      <c r="Q5" s="103">
        <f>H5</f>
        <v>16</v>
      </c>
      <c r="R5" s="16"/>
      <c r="S5" s="22" t="str">
        <f aca="true" t="shared" si="1" ref="S5:V20">A5</f>
        <v>a.</v>
      </c>
      <c r="T5" s="30">
        <f t="shared" si="1"/>
        <v>5</v>
      </c>
      <c r="U5" s="95" t="str">
        <f t="shared" si="1"/>
        <v>/</v>
      </c>
      <c r="V5" s="103">
        <f t="shared" si="1"/>
        <v>8</v>
      </c>
      <c r="W5" s="95" t="s">
        <v>102</v>
      </c>
      <c r="X5" s="30">
        <f>F5</f>
        <v>10</v>
      </c>
      <c r="Y5" s="30" t="str">
        <f>G5</f>
        <v>/</v>
      </c>
      <c r="Z5" s="103">
        <f>H5</f>
        <v>16</v>
      </c>
      <c r="AA5" s="16"/>
      <c r="AB5" s="22" t="str">
        <f aca="true" t="shared" si="2" ref="AB5:AE20">A5</f>
        <v>a.</v>
      </c>
      <c r="AC5" s="30">
        <f t="shared" si="2"/>
        <v>5</v>
      </c>
      <c r="AD5" s="95" t="str">
        <f t="shared" si="2"/>
        <v>/</v>
      </c>
      <c r="AE5" s="103">
        <f t="shared" si="2"/>
        <v>8</v>
      </c>
      <c r="AF5" s="95" t="s">
        <v>102</v>
      </c>
      <c r="AG5" s="30">
        <f>F5</f>
        <v>10</v>
      </c>
      <c r="AH5" s="30" t="str">
        <f>G5</f>
        <v>/</v>
      </c>
      <c r="AI5" s="103">
        <f>H5</f>
        <v>16</v>
      </c>
      <c r="AJ5" s="23"/>
      <c r="AK5">
        <f ca="1">RAND()</f>
        <v>0.4094850281262161</v>
      </c>
      <c r="AM5">
        <f aca="true" ca="1" t="shared" si="3" ref="AM5:AQ20">RAND()</f>
        <v>0.181979046518149</v>
      </c>
      <c r="AO5">
        <f ca="1" t="shared" si="3"/>
        <v>0.9404380577454292</v>
      </c>
      <c r="AQ5">
        <f ca="1" t="shared" si="3"/>
        <v>0.9412037028820588</v>
      </c>
    </row>
    <row r="6" spans="1:43" ht="24.75" customHeight="1">
      <c r="A6" s="9" t="s">
        <v>1</v>
      </c>
      <c r="B6" s="30">
        <f aca="true" ca="1" t="shared" si="4" ref="B6:B24">RANDBETWEEN(2,D6-1)</f>
        <v>2</v>
      </c>
      <c r="C6" s="95" t="s">
        <v>34</v>
      </c>
      <c r="D6" s="103">
        <f aca="true" ca="1" t="shared" si="5" ref="D6:D24">RANDBETWEEN(3,10)</f>
        <v>5</v>
      </c>
      <c r="E6" s="95" t="s">
        <v>102</v>
      </c>
      <c r="F6" s="30">
        <f aca="true" t="shared" si="6" ref="F6:F24">(H6/D6)*B6</f>
        <v>10</v>
      </c>
      <c r="G6" s="30" t="s">
        <v>34</v>
      </c>
      <c r="H6" s="103">
        <f aca="true" ca="1" t="shared" si="7" ref="H6:H24">D6*RANDBETWEEN(2,10)</f>
        <v>25</v>
      </c>
      <c r="I6" s="32"/>
      <c r="J6" s="21" t="str">
        <f t="shared" si="0"/>
        <v>b.</v>
      </c>
      <c r="K6" s="30">
        <f t="shared" si="0"/>
        <v>2</v>
      </c>
      <c r="L6" s="95" t="str">
        <f t="shared" si="0"/>
        <v>/</v>
      </c>
      <c r="M6" s="103">
        <f t="shared" si="0"/>
        <v>5</v>
      </c>
      <c r="N6" s="95" t="s">
        <v>102</v>
      </c>
      <c r="O6" s="30">
        <f>F6</f>
        <v>10</v>
      </c>
      <c r="P6" s="30" t="str">
        <f>G6</f>
        <v>/</v>
      </c>
      <c r="Q6" s="103">
        <f>H6</f>
        <v>25</v>
      </c>
      <c r="R6" s="16"/>
      <c r="S6" s="22" t="str">
        <f t="shared" si="1"/>
        <v>b.</v>
      </c>
      <c r="T6" s="30">
        <f t="shared" si="1"/>
        <v>2</v>
      </c>
      <c r="U6" s="95" t="str">
        <f t="shared" si="1"/>
        <v>/</v>
      </c>
      <c r="V6" s="103">
        <f t="shared" si="1"/>
        <v>5</v>
      </c>
      <c r="W6" s="95" t="s">
        <v>102</v>
      </c>
      <c r="X6" s="30">
        <f>F6</f>
        <v>10</v>
      </c>
      <c r="Y6" s="30" t="str">
        <f>G6</f>
        <v>/</v>
      </c>
      <c r="Z6" s="103">
        <f>H6</f>
        <v>25</v>
      </c>
      <c r="AA6" s="16"/>
      <c r="AB6" s="22" t="str">
        <f t="shared" si="2"/>
        <v>b.</v>
      </c>
      <c r="AC6" s="30">
        <f t="shared" si="2"/>
        <v>2</v>
      </c>
      <c r="AD6" s="95" t="str">
        <f t="shared" si="2"/>
        <v>/</v>
      </c>
      <c r="AE6" s="103">
        <f t="shared" si="2"/>
        <v>5</v>
      </c>
      <c r="AF6" s="95" t="s">
        <v>102</v>
      </c>
      <c r="AG6" s="30">
        <f>F6</f>
        <v>10</v>
      </c>
      <c r="AH6" s="30" t="str">
        <f>G6</f>
        <v>/</v>
      </c>
      <c r="AI6" s="103">
        <f>H6</f>
        <v>25</v>
      </c>
      <c r="AJ6" s="23"/>
      <c r="AK6">
        <f ca="1">RAND()</f>
        <v>0.4018217117414613</v>
      </c>
      <c r="AM6">
        <f ca="1" t="shared" si="3"/>
        <v>0.5393727199268774</v>
      </c>
      <c r="AO6">
        <f ca="1" t="shared" si="3"/>
        <v>0.9008909697322851</v>
      </c>
      <c r="AQ6">
        <f ca="1" t="shared" si="3"/>
        <v>0.4129599481753621</v>
      </c>
    </row>
    <row r="7" spans="1:43" ht="24.75" customHeight="1">
      <c r="A7" s="9" t="s">
        <v>2</v>
      </c>
      <c r="B7" s="30">
        <f ca="1" t="shared" si="4"/>
        <v>5</v>
      </c>
      <c r="C7" s="95" t="s">
        <v>34</v>
      </c>
      <c r="D7" s="103">
        <f ca="1" t="shared" si="5"/>
        <v>10</v>
      </c>
      <c r="E7" s="95" t="s">
        <v>102</v>
      </c>
      <c r="F7" s="30">
        <f t="shared" si="6"/>
        <v>40</v>
      </c>
      <c r="G7" s="30" t="s">
        <v>34</v>
      </c>
      <c r="H7" s="103">
        <f ca="1" t="shared" si="7"/>
        <v>80</v>
      </c>
      <c r="I7" s="32"/>
      <c r="J7" s="21" t="str">
        <f t="shared" si="0"/>
        <v>c.</v>
      </c>
      <c r="K7" s="30">
        <f t="shared" si="0"/>
        <v>5</v>
      </c>
      <c r="L7" s="95" t="str">
        <f t="shared" si="0"/>
        <v>/</v>
      </c>
      <c r="M7" s="103">
        <f t="shared" si="0"/>
        <v>10</v>
      </c>
      <c r="N7" s="95" t="s">
        <v>102</v>
      </c>
      <c r="O7" s="30">
        <f>F7</f>
        <v>40</v>
      </c>
      <c r="P7" s="30" t="str">
        <f>G7</f>
        <v>/</v>
      </c>
      <c r="Q7" s="103">
        <f>H7</f>
        <v>80</v>
      </c>
      <c r="R7" s="16"/>
      <c r="S7" s="22" t="str">
        <f t="shared" si="1"/>
        <v>c.</v>
      </c>
      <c r="T7" s="30">
        <f t="shared" si="1"/>
        <v>5</v>
      </c>
      <c r="U7" s="95" t="str">
        <f t="shared" si="1"/>
        <v>/</v>
      </c>
      <c r="V7" s="103">
        <f t="shared" si="1"/>
        <v>10</v>
      </c>
      <c r="W7" s="95" t="s">
        <v>102</v>
      </c>
      <c r="X7" s="30">
        <f>F7</f>
        <v>40</v>
      </c>
      <c r="Y7" s="30" t="str">
        <f>G7</f>
        <v>/</v>
      </c>
      <c r="Z7" s="103">
        <f>H7</f>
        <v>80</v>
      </c>
      <c r="AA7" s="16"/>
      <c r="AB7" s="22" t="str">
        <f t="shared" si="2"/>
        <v>c.</v>
      </c>
      <c r="AC7" s="30">
        <f t="shared" si="2"/>
        <v>5</v>
      </c>
      <c r="AD7" s="95" t="str">
        <f t="shared" si="2"/>
        <v>/</v>
      </c>
      <c r="AE7" s="103">
        <f t="shared" si="2"/>
        <v>10</v>
      </c>
      <c r="AF7" s="95" t="s">
        <v>102</v>
      </c>
      <c r="AG7" s="30">
        <f>F7</f>
        <v>40</v>
      </c>
      <c r="AH7" s="30" t="str">
        <f>G7</f>
        <v>/</v>
      </c>
      <c r="AI7" s="103">
        <f>H7</f>
        <v>80</v>
      </c>
      <c r="AJ7" s="23"/>
      <c r="AK7">
        <f ca="1">RAND()</f>
        <v>0.9029931188066307</v>
      </c>
      <c r="AM7">
        <f ca="1" t="shared" si="3"/>
        <v>0.6084411957547831</v>
      </c>
      <c r="AO7">
        <f ca="1" t="shared" si="3"/>
        <v>0.5320777904729106</v>
      </c>
      <c r="AQ7">
        <f ca="1" t="shared" si="3"/>
        <v>0.9906471816994191</v>
      </c>
    </row>
    <row r="8" spans="1:43" ht="24.75" customHeight="1">
      <c r="A8" s="9" t="s">
        <v>3</v>
      </c>
      <c r="B8" s="30">
        <f ca="1" t="shared" si="4"/>
        <v>2</v>
      </c>
      <c r="C8" s="95" t="s">
        <v>34</v>
      </c>
      <c r="D8" s="103">
        <f ca="1" t="shared" si="5"/>
        <v>8</v>
      </c>
      <c r="E8" s="95" t="s">
        <v>102</v>
      </c>
      <c r="F8" s="30">
        <f t="shared" si="6"/>
        <v>10</v>
      </c>
      <c r="G8" s="30" t="s">
        <v>34</v>
      </c>
      <c r="H8" s="103">
        <f ca="1" t="shared" si="7"/>
        <v>40</v>
      </c>
      <c r="I8" s="32"/>
      <c r="J8" s="21" t="str">
        <f t="shared" si="0"/>
        <v>d.</v>
      </c>
      <c r="K8" s="30">
        <f t="shared" si="0"/>
        <v>2</v>
      </c>
      <c r="L8" s="95" t="str">
        <f t="shared" si="0"/>
        <v>/</v>
      </c>
      <c r="M8" s="103">
        <f t="shared" si="0"/>
        <v>8</v>
      </c>
      <c r="N8" s="95" t="s">
        <v>102</v>
      </c>
      <c r="O8" s="30">
        <f>F8</f>
        <v>10</v>
      </c>
      <c r="P8" s="30" t="str">
        <f>G8</f>
        <v>/</v>
      </c>
      <c r="Q8" s="103">
        <f>H8</f>
        <v>40</v>
      </c>
      <c r="R8" s="16"/>
      <c r="S8" s="22" t="str">
        <f t="shared" si="1"/>
        <v>d.</v>
      </c>
      <c r="T8" s="30">
        <f t="shared" si="1"/>
        <v>2</v>
      </c>
      <c r="U8" s="95" t="str">
        <f t="shared" si="1"/>
        <v>/</v>
      </c>
      <c r="V8" s="103">
        <f t="shared" si="1"/>
        <v>8</v>
      </c>
      <c r="W8" s="95" t="s">
        <v>102</v>
      </c>
      <c r="X8" s="30">
        <f>F8</f>
        <v>10</v>
      </c>
      <c r="Y8" s="30" t="str">
        <f>G8</f>
        <v>/</v>
      </c>
      <c r="Z8" s="103">
        <f>H8</f>
        <v>40</v>
      </c>
      <c r="AA8" s="16"/>
      <c r="AB8" s="22" t="str">
        <f t="shared" si="2"/>
        <v>d.</v>
      </c>
      <c r="AC8" s="30">
        <f t="shared" si="2"/>
        <v>2</v>
      </c>
      <c r="AD8" s="95" t="str">
        <f t="shared" si="2"/>
        <v>/</v>
      </c>
      <c r="AE8" s="103">
        <f t="shared" si="2"/>
        <v>8</v>
      </c>
      <c r="AF8" s="95" t="s">
        <v>102</v>
      </c>
      <c r="AG8" s="30">
        <f>F8</f>
        <v>10</v>
      </c>
      <c r="AH8" s="30" t="str">
        <f>G8</f>
        <v>/</v>
      </c>
      <c r="AI8" s="103">
        <f>H8</f>
        <v>40</v>
      </c>
      <c r="AJ8" s="23"/>
      <c r="AK8">
        <f ca="1">RAND()</f>
        <v>0.18774674182017526</v>
      </c>
      <c r="AM8">
        <f ca="1" t="shared" si="3"/>
        <v>0.6542633836018359</v>
      </c>
      <c r="AO8">
        <f ca="1" t="shared" si="3"/>
        <v>0.8089081289281337</v>
      </c>
      <c r="AQ8">
        <f ca="1" t="shared" si="3"/>
        <v>0.2545297001385807</v>
      </c>
    </row>
    <row r="9" spans="1:43" ht="24.75" customHeight="1">
      <c r="A9" s="9" t="s">
        <v>4</v>
      </c>
      <c r="B9" s="30">
        <f ca="1" t="shared" si="4"/>
        <v>7</v>
      </c>
      <c r="C9" s="95" t="s">
        <v>34</v>
      </c>
      <c r="D9" s="103">
        <f ca="1" t="shared" si="5"/>
        <v>9</v>
      </c>
      <c r="E9" s="95" t="s">
        <v>102</v>
      </c>
      <c r="F9" s="30">
        <f t="shared" si="6"/>
        <v>49</v>
      </c>
      <c r="G9" s="30" t="s">
        <v>34</v>
      </c>
      <c r="H9" s="103">
        <f ca="1" t="shared" si="7"/>
        <v>63</v>
      </c>
      <c r="I9" s="32"/>
      <c r="J9" s="21" t="str">
        <f t="shared" si="0"/>
        <v>e.</v>
      </c>
      <c r="K9" s="30">
        <f t="shared" si="0"/>
        <v>7</v>
      </c>
      <c r="L9" s="95" t="str">
        <f t="shared" si="0"/>
        <v>/</v>
      </c>
      <c r="M9" s="103">
        <f t="shared" si="0"/>
        <v>9</v>
      </c>
      <c r="N9" s="95" t="s">
        <v>102</v>
      </c>
      <c r="O9" s="30">
        <f>F9</f>
        <v>49</v>
      </c>
      <c r="P9" s="30" t="str">
        <f>G9</f>
        <v>/</v>
      </c>
      <c r="Q9" s="103">
        <f>H9</f>
        <v>63</v>
      </c>
      <c r="R9" s="16"/>
      <c r="S9" s="22" t="str">
        <f t="shared" si="1"/>
        <v>e.</v>
      </c>
      <c r="T9" s="30">
        <f t="shared" si="1"/>
        <v>7</v>
      </c>
      <c r="U9" s="95" t="str">
        <f t="shared" si="1"/>
        <v>/</v>
      </c>
      <c r="V9" s="103">
        <f t="shared" si="1"/>
        <v>9</v>
      </c>
      <c r="W9" s="95" t="s">
        <v>102</v>
      </c>
      <c r="X9" s="30">
        <f>F9</f>
        <v>49</v>
      </c>
      <c r="Y9" s="30" t="str">
        <f>G9</f>
        <v>/</v>
      </c>
      <c r="Z9" s="103">
        <f>H9</f>
        <v>63</v>
      </c>
      <c r="AA9" s="16"/>
      <c r="AB9" s="22" t="str">
        <f t="shared" si="2"/>
        <v>e.</v>
      </c>
      <c r="AC9" s="30">
        <f t="shared" si="2"/>
        <v>7</v>
      </c>
      <c r="AD9" s="95" t="str">
        <f t="shared" si="2"/>
        <v>/</v>
      </c>
      <c r="AE9" s="103">
        <f t="shared" si="2"/>
        <v>9</v>
      </c>
      <c r="AF9" s="95" t="s">
        <v>102</v>
      </c>
      <c r="AG9" s="30">
        <f>F9</f>
        <v>49</v>
      </c>
      <c r="AH9" s="30" t="str">
        <f>G9</f>
        <v>/</v>
      </c>
      <c r="AI9" s="103">
        <f>H9</f>
        <v>63</v>
      </c>
      <c r="AJ9" s="23"/>
      <c r="AK9">
        <f ca="1">RAND()</f>
        <v>0.21194409652481916</v>
      </c>
      <c r="AM9">
        <f ca="1" t="shared" si="3"/>
        <v>0.939754903913457</v>
      </c>
      <c r="AO9">
        <f ca="1" t="shared" si="3"/>
        <v>0.5245959527757382</v>
      </c>
      <c r="AQ9">
        <f ca="1" t="shared" si="3"/>
        <v>0.8850478283171492</v>
      </c>
    </row>
    <row r="10" spans="1:43" ht="24.75" customHeight="1">
      <c r="A10" s="9" t="s">
        <v>5</v>
      </c>
      <c r="B10" s="30">
        <f ca="1" t="shared" si="4"/>
        <v>2</v>
      </c>
      <c r="C10" s="95" t="s">
        <v>34</v>
      </c>
      <c r="D10" s="103">
        <f ca="1" t="shared" si="5"/>
        <v>3</v>
      </c>
      <c r="E10" s="95" t="s">
        <v>102</v>
      </c>
      <c r="F10" s="30">
        <f t="shared" si="6"/>
        <v>8</v>
      </c>
      <c r="G10" s="30" t="s">
        <v>34</v>
      </c>
      <c r="H10" s="103">
        <f ca="1" t="shared" si="7"/>
        <v>12</v>
      </c>
      <c r="I10" s="32"/>
      <c r="J10" s="21" t="str">
        <f t="shared" si="0"/>
        <v>f.</v>
      </c>
      <c r="K10" s="30">
        <f t="shared" si="0"/>
        <v>2</v>
      </c>
      <c r="L10" s="95" t="str">
        <f t="shared" si="0"/>
        <v>/</v>
      </c>
      <c r="M10" s="103">
        <f t="shared" si="0"/>
        <v>3</v>
      </c>
      <c r="N10" s="95" t="s">
        <v>102</v>
      </c>
      <c r="O10" s="30">
        <f>F10</f>
        <v>8</v>
      </c>
      <c r="P10" s="30" t="str">
        <f>G10</f>
        <v>/</v>
      </c>
      <c r="Q10" s="103">
        <f>H10</f>
        <v>12</v>
      </c>
      <c r="R10" s="16"/>
      <c r="S10" s="22" t="str">
        <f t="shared" si="1"/>
        <v>f.</v>
      </c>
      <c r="T10" s="30">
        <f t="shared" si="1"/>
        <v>2</v>
      </c>
      <c r="U10" s="95" t="str">
        <f t="shared" si="1"/>
        <v>/</v>
      </c>
      <c r="V10" s="103">
        <f t="shared" si="1"/>
        <v>3</v>
      </c>
      <c r="W10" s="95" t="s">
        <v>102</v>
      </c>
      <c r="X10" s="30">
        <f>F10</f>
        <v>8</v>
      </c>
      <c r="Y10" s="30" t="str">
        <f>G10</f>
        <v>/</v>
      </c>
      <c r="Z10" s="103">
        <f>H10</f>
        <v>12</v>
      </c>
      <c r="AA10" s="16"/>
      <c r="AB10" s="22" t="str">
        <f t="shared" si="2"/>
        <v>f.</v>
      </c>
      <c r="AC10" s="30">
        <f t="shared" si="2"/>
        <v>2</v>
      </c>
      <c r="AD10" s="95" t="str">
        <f t="shared" si="2"/>
        <v>/</v>
      </c>
      <c r="AE10" s="103">
        <f t="shared" si="2"/>
        <v>3</v>
      </c>
      <c r="AF10" s="95" t="s">
        <v>102</v>
      </c>
      <c r="AG10" s="30">
        <f>F10</f>
        <v>8</v>
      </c>
      <c r="AH10" s="30" t="str">
        <f>G10</f>
        <v>/</v>
      </c>
      <c r="AI10" s="103">
        <f>H10</f>
        <v>12</v>
      </c>
      <c r="AJ10" s="23"/>
      <c r="AK10">
        <f ca="1">RAND()</f>
        <v>0.15022576103745022</v>
      </c>
      <c r="AM10">
        <f ca="1" t="shared" si="3"/>
        <v>0.8043711428346407</v>
      </c>
      <c r="AO10">
        <f ca="1" t="shared" si="3"/>
        <v>0.12616894603031215</v>
      </c>
      <c r="AQ10">
        <f ca="1" t="shared" si="3"/>
        <v>0.5654403757263395</v>
      </c>
    </row>
    <row r="11" spans="1:43" ht="24.75" customHeight="1">
      <c r="A11" s="9" t="s">
        <v>6</v>
      </c>
      <c r="B11" s="30">
        <f ca="1" t="shared" si="4"/>
        <v>4</v>
      </c>
      <c r="C11" s="95" t="s">
        <v>34</v>
      </c>
      <c r="D11" s="103">
        <f ca="1" t="shared" si="5"/>
        <v>7</v>
      </c>
      <c r="E11" s="95" t="s">
        <v>102</v>
      </c>
      <c r="F11" s="30">
        <f t="shared" si="6"/>
        <v>20</v>
      </c>
      <c r="G11" s="30" t="s">
        <v>34</v>
      </c>
      <c r="H11" s="103">
        <f ca="1" t="shared" si="7"/>
        <v>35</v>
      </c>
      <c r="I11" s="32"/>
      <c r="J11" s="21" t="str">
        <f t="shared" si="0"/>
        <v>g.</v>
      </c>
      <c r="K11" s="30">
        <f t="shared" si="0"/>
        <v>4</v>
      </c>
      <c r="L11" s="95" t="str">
        <f t="shared" si="0"/>
        <v>/</v>
      </c>
      <c r="M11" s="103">
        <f t="shared" si="0"/>
        <v>7</v>
      </c>
      <c r="N11" s="95" t="s">
        <v>102</v>
      </c>
      <c r="O11" s="30">
        <f>F11</f>
        <v>20</v>
      </c>
      <c r="P11" s="30" t="str">
        <f>G11</f>
        <v>/</v>
      </c>
      <c r="Q11" s="103">
        <f>H11</f>
        <v>35</v>
      </c>
      <c r="R11" s="16"/>
      <c r="S11" s="22" t="str">
        <f t="shared" si="1"/>
        <v>g.</v>
      </c>
      <c r="T11" s="30">
        <f t="shared" si="1"/>
        <v>4</v>
      </c>
      <c r="U11" s="95" t="str">
        <f t="shared" si="1"/>
        <v>/</v>
      </c>
      <c r="V11" s="103">
        <f t="shared" si="1"/>
        <v>7</v>
      </c>
      <c r="W11" s="95" t="s">
        <v>102</v>
      </c>
      <c r="X11" s="30">
        <f>F11</f>
        <v>20</v>
      </c>
      <c r="Y11" s="30" t="str">
        <f>G11</f>
        <v>/</v>
      </c>
      <c r="Z11" s="103">
        <f>H11</f>
        <v>35</v>
      </c>
      <c r="AA11" s="16"/>
      <c r="AB11" s="22" t="str">
        <f t="shared" si="2"/>
        <v>g.</v>
      </c>
      <c r="AC11" s="30">
        <f t="shared" si="2"/>
        <v>4</v>
      </c>
      <c r="AD11" s="95" t="str">
        <f t="shared" si="2"/>
        <v>/</v>
      </c>
      <c r="AE11" s="103">
        <f t="shared" si="2"/>
        <v>7</v>
      </c>
      <c r="AF11" s="95" t="s">
        <v>102</v>
      </c>
      <c r="AG11" s="30">
        <f>F11</f>
        <v>20</v>
      </c>
      <c r="AH11" s="30" t="str">
        <f>G11</f>
        <v>/</v>
      </c>
      <c r="AI11" s="103">
        <f>H11</f>
        <v>35</v>
      </c>
      <c r="AJ11" s="23"/>
      <c r="AK11">
        <f ca="1">RAND()</f>
        <v>0.16090533178144417</v>
      </c>
      <c r="AM11">
        <f ca="1" t="shared" si="3"/>
        <v>0.20436489588709872</v>
      </c>
      <c r="AO11">
        <f ca="1" t="shared" si="3"/>
        <v>0.15521198446786055</v>
      </c>
      <c r="AQ11">
        <f ca="1" t="shared" si="3"/>
        <v>0.05172253725823772</v>
      </c>
    </row>
    <row r="12" spans="1:43" ht="24.75" customHeight="1">
      <c r="A12" s="9" t="s">
        <v>7</v>
      </c>
      <c r="B12" s="30">
        <f ca="1" t="shared" si="4"/>
        <v>2</v>
      </c>
      <c r="C12" s="95" t="s">
        <v>34</v>
      </c>
      <c r="D12" s="103">
        <f ca="1" t="shared" si="5"/>
        <v>3</v>
      </c>
      <c r="E12" s="95" t="s">
        <v>102</v>
      </c>
      <c r="F12" s="30">
        <f t="shared" si="6"/>
        <v>14</v>
      </c>
      <c r="G12" s="30" t="s">
        <v>34</v>
      </c>
      <c r="H12" s="103">
        <f ca="1" t="shared" si="7"/>
        <v>21</v>
      </c>
      <c r="I12" s="32"/>
      <c r="J12" s="21" t="str">
        <f t="shared" si="0"/>
        <v>h.</v>
      </c>
      <c r="K12" s="30">
        <f t="shared" si="0"/>
        <v>2</v>
      </c>
      <c r="L12" s="95" t="str">
        <f t="shared" si="0"/>
        <v>/</v>
      </c>
      <c r="M12" s="103">
        <f t="shared" si="0"/>
        <v>3</v>
      </c>
      <c r="N12" s="95" t="s">
        <v>102</v>
      </c>
      <c r="O12" s="30">
        <f>F12</f>
        <v>14</v>
      </c>
      <c r="P12" s="30" t="str">
        <f>G12</f>
        <v>/</v>
      </c>
      <c r="Q12" s="103">
        <f>H12</f>
        <v>21</v>
      </c>
      <c r="R12" s="16"/>
      <c r="S12" s="22" t="str">
        <f t="shared" si="1"/>
        <v>h.</v>
      </c>
      <c r="T12" s="30">
        <f t="shared" si="1"/>
        <v>2</v>
      </c>
      <c r="U12" s="95" t="str">
        <f t="shared" si="1"/>
        <v>/</v>
      </c>
      <c r="V12" s="103">
        <f t="shared" si="1"/>
        <v>3</v>
      </c>
      <c r="W12" s="95" t="s">
        <v>102</v>
      </c>
      <c r="X12" s="30">
        <f>F12</f>
        <v>14</v>
      </c>
      <c r="Y12" s="30" t="str">
        <f>G12</f>
        <v>/</v>
      </c>
      <c r="Z12" s="103">
        <f>H12</f>
        <v>21</v>
      </c>
      <c r="AA12" s="16"/>
      <c r="AB12" s="22" t="str">
        <f t="shared" si="2"/>
        <v>h.</v>
      </c>
      <c r="AC12" s="30">
        <f t="shared" si="2"/>
        <v>2</v>
      </c>
      <c r="AD12" s="95" t="str">
        <f t="shared" si="2"/>
        <v>/</v>
      </c>
      <c r="AE12" s="103">
        <f t="shared" si="2"/>
        <v>3</v>
      </c>
      <c r="AF12" s="95" t="s">
        <v>102</v>
      </c>
      <c r="AG12" s="30">
        <f>F12</f>
        <v>14</v>
      </c>
      <c r="AH12" s="30" t="str">
        <f>G12</f>
        <v>/</v>
      </c>
      <c r="AI12" s="103">
        <f>H12</f>
        <v>21</v>
      </c>
      <c r="AJ12" s="23"/>
      <c r="AK12">
        <f ca="1">RAND()</f>
        <v>0.1492752562274957</v>
      </c>
      <c r="AM12">
        <f ca="1" t="shared" si="3"/>
        <v>0.4437055327529622</v>
      </c>
      <c r="AO12">
        <f ca="1" t="shared" si="3"/>
        <v>0.8906136866809078</v>
      </c>
      <c r="AQ12">
        <f ca="1" t="shared" si="3"/>
        <v>0.32992978654893435</v>
      </c>
    </row>
    <row r="13" spans="1:43" ht="24.75" customHeight="1">
      <c r="A13" s="9" t="s">
        <v>8</v>
      </c>
      <c r="B13" s="30">
        <f ca="1" t="shared" si="4"/>
        <v>2</v>
      </c>
      <c r="C13" s="95" t="s">
        <v>34</v>
      </c>
      <c r="D13" s="103">
        <f ca="1" t="shared" si="5"/>
        <v>10</v>
      </c>
      <c r="E13" s="95" t="s">
        <v>102</v>
      </c>
      <c r="F13" s="30">
        <f t="shared" si="6"/>
        <v>8</v>
      </c>
      <c r="G13" s="30" t="s">
        <v>34</v>
      </c>
      <c r="H13" s="103">
        <f ca="1" t="shared" si="7"/>
        <v>40</v>
      </c>
      <c r="I13" s="32"/>
      <c r="J13" s="21" t="str">
        <f t="shared" si="0"/>
        <v>i.</v>
      </c>
      <c r="K13" s="30">
        <f t="shared" si="0"/>
        <v>2</v>
      </c>
      <c r="L13" s="95" t="str">
        <f t="shared" si="0"/>
        <v>/</v>
      </c>
      <c r="M13" s="103">
        <f t="shared" si="0"/>
        <v>10</v>
      </c>
      <c r="N13" s="95" t="s">
        <v>102</v>
      </c>
      <c r="O13" s="30">
        <f>F13</f>
        <v>8</v>
      </c>
      <c r="P13" s="30" t="str">
        <f>G13</f>
        <v>/</v>
      </c>
      <c r="Q13" s="103">
        <f>H13</f>
        <v>40</v>
      </c>
      <c r="R13" s="16"/>
      <c r="S13" s="22" t="str">
        <f t="shared" si="1"/>
        <v>i.</v>
      </c>
      <c r="T13" s="30">
        <f t="shared" si="1"/>
        <v>2</v>
      </c>
      <c r="U13" s="95" t="str">
        <f t="shared" si="1"/>
        <v>/</v>
      </c>
      <c r="V13" s="103">
        <f t="shared" si="1"/>
        <v>10</v>
      </c>
      <c r="W13" s="95" t="s">
        <v>102</v>
      </c>
      <c r="X13" s="30">
        <f>F13</f>
        <v>8</v>
      </c>
      <c r="Y13" s="30" t="str">
        <f>G13</f>
        <v>/</v>
      </c>
      <c r="Z13" s="103">
        <f>H13</f>
        <v>40</v>
      </c>
      <c r="AA13" s="16"/>
      <c r="AB13" s="22" t="str">
        <f t="shared" si="2"/>
        <v>i.</v>
      </c>
      <c r="AC13" s="30">
        <f t="shared" si="2"/>
        <v>2</v>
      </c>
      <c r="AD13" s="95" t="str">
        <f t="shared" si="2"/>
        <v>/</v>
      </c>
      <c r="AE13" s="103">
        <f t="shared" si="2"/>
        <v>10</v>
      </c>
      <c r="AF13" s="95" t="s">
        <v>102</v>
      </c>
      <c r="AG13" s="30">
        <f>F13</f>
        <v>8</v>
      </c>
      <c r="AH13" s="30" t="str">
        <f>G13</f>
        <v>/</v>
      </c>
      <c r="AI13" s="103">
        <f>H13</f>
        <v>40</v>
      </c>
      <c r="AJ13" s="23"/>
      <c r="AK13">
        <f ca="1">RAND()</f>
        <v>0.372794292800964</v>
      </c>
      <c r="AM13">
        <f ca="1" t="shared" si="3"/>
        <v>0.6177564439351706</v>
      </c>
      <c r="AO13">
        <f ca="1" t="shared" si="3"/>
        <v>0.3188867833365534</v>
      </c>
      <c r="AQ13">
        <f ca="1" t="shared" si="3"/>
        <v>0.8663956696266313</v>
      </c>
    </row>
    <row r="14" spans="1:43" ht="24.75" customHeight="1">
      <c r="A14" s="9" t="s">
        <v>9</v>
      </c>
      <c r="B14" s="30">
        <f ca="1" t="shared" si="4"/>
        <v>6</v>
      </c>
      <c r="C14" s="95" t="s">
        <v>34</v>
      </c>
      <c r="D14" s="103">
        <f ca="1" t="shared" si="5"/>
        <v>7</v>
      </c>
      <c r="E14" s="95" t="s">
        <v>102</v>
      </c>
      <c r="F14" s="30">
        <f t="shared" si="6"/>
        <v>48</v>
      </c>
      <c r="G14" s="30" t="s">
        <v>34</v>
      </c>
      <c r="H14" s="103">
        <f ca="1" t="shared" si="7"/>
        <v>56</v>
      </c>
      <c r="I14" s="32"/>
      <c r="J14" s="21" t="str">
        <f t="shared" si="0"/>
        <v>j.</v>
      </c>
      <c r="K14" s="30">
        <f t="shared" si="0"/>
        <v>6</v>
      </c>
      <c r="L14" s="95" t="str">
        <f t="shared" si="0"/>
        <v>/</v>
      </c>
      <c r="M14" s="103">
        <f t="shared" si="0"/>
        <v>7</v>
      </c>
      <c r="N14" s="95" t="s">
        <v>102</v>
      </c>
      <c r="O14" s="30">
        <f>F14</f>
        <v>48</v>
      </c>
      <c r="P14" s="30" t="str">
        <f>G14</f>
        <v>/</v>
      </c>
      <c r="Q14" s="103">
        <f>H14</f>
        <v>56</v>
      </c>
      <c r="R14" s="16"/>
      <c r="S14" s="22" t="str">
        <f t="shared" si="1"/>
        <v>j.</v>
      </c>
      <c r="T14" s="30">
        <f t="shared" si="1"/>
        <v>6</v>
      </c>
      <c r="U14" s="95" t="str">
        <f t="shared" si="1"/>
        <v>/</v>
      </c>
      <c r="V14" s="103">
        <f t="shared" si="1"/>
        <v>7</v>
      </c>
      <c r="W14" s="95" t="s">
        <v>102</v>
      </c>
      <c r="X14" s="30">
        <f>F14</f>
        <v>48</v>
      </c>
      <c r="Y14" s="30" t="str">
        <f>G14</f>
        <v>/</v>
      </c>
      <c r="Z14" s="103">
        <f>H14</f>
        <v>56</v>
      </c>
      <c r="AA14" s="16"/>
      <c r="AB14" s="22" t="str">
        <f t="shared" si="2"/>
        <v>j.</v>
      </c>
      <c r="AC14" s="30">
        <f t="shared" si="2"/>
        <v>6</v>
      </c>
      <c r="AD14" s="95" t="str">
        <f t="shared" si="2"/>
        <v>/</v>
      </c>
      <c r="AE14" s="103">
        <f t="shared" si="2"/>
        <v>7</v>
      </c>
      <c r="AF14" s="95" t="s">
        <v>102</v>
      </c>
      <c r="AG14" s="30">
        <f>F14</f>
        <v>48</v>
      </c>
      <c r="AH14" s="30" t="str">
        <f>G14</f>
        <v>/</v>
      </c>
      <c r="AI14" s="103">
        <f>H14</f>
        <v>56</v>
      </c>
      <c r="AJ14" s="23"/>
      <c r="AK14">
        <f ca="1">RAND()</f>
        <v>0.6124877187844777</v>
      </c>
      <c r="AM14">
        <f ca="1" t="shared" si="3"/>
        <v>0.9611012387533473</v>
      </c>
      <c r="AO14">
        <f ca="1" t="shared" si="3"/>
        <v>0.12748709049395668</v>
      </c>
      <c r="AQ14">
        <f ca="1" t="shared" si="3"/>
        <v>0.5334961505533311</v>
      </c>
    </row>
    <row r="15" spans="1:43" ht="24.75" customHeight="1">
      <c r="A15" s="9" t="s">
        <v>10</v>
      </c>
      <c r="B15" s="30">
        <f ca="1" t="shared" si="4"/>
        <v>3</v>
      </c>
      <c r="C15" s="95" t="s">
        <v>34</v>
      </c>
      <c r="D15" s="103">
        <f ca="1" t="shared" si="5"/>
        <v>10</v>
      </c>
      <c r="E15" s="95" t="s">
        <v>102</v>
      </c>
      <c r="F15" s="30">
        <f t="shared" si="6"/>
        <v>27</v>
      </c>
      <c r="G15" s="30" t="s">
        <v>34</v>
      </c>
      <c r="H15" s="103">
        <f ca="1" t="shared" si="7"/>
        <v>90</v>
      </c>
      <c r="I15" s="32"/>
      <c r="J15" s="21" t="str">
        <f t="shared" si="0"/>
        <v>k.</v>
      </c>
      <c r="K15" s="30">
        <f t="shared" si="0"/>
        <v>3</v>
      </c>
      <c r="L15" s="95" t="str">
        <f t="shared" si="0"/>
        <v>/</v>
      </c>
      <c r="M15" s="103">
        <f t="shared" si="0"/>
        <v>10</v>
      </c>
      <c r="N15" s="95" t="s">
        <v>102</v>
      </c>
      <c r="O15" s="30">
        <f>F15</f>
        <v>27</v>
      </c>
      <c r="P15" s="30" t="str">
        <f>G15</f>
        <v>/</v>
      </c>
      <c r="Q15" s="103">
        <f>H15</f>
        <v>90</v>
      </c>
      <c r="R15" s="16"/>
      <c r="S15" s="22" t="str">
        <f t="shared" si="1"/>
        <v>k.</v>
      </c>
      <c r="T15" s="30">
        <f t="shared" si="1"/>
        <v>3</v>
      </c>
      <c r="U15" s="95" t="str">
        <f t="shared" si="1"/>
        <v>/</v>
      </c>
      <c r="V15" s="103">
        <f t="shared" si="1"/>
        <v>10</v>
      </c>
      <c r="W15" s="95" t="s">
        <v>102</v>
      </c>
      <c r="X15" s="30">
        <f>F15</f>
        <v>27</v>
      </c>
      <c r="Y15" s="30" t="str">
        <f>G15</f>
        <v>/</v>
      </c>
      <c r="Z15" s="103">
        <f>H15</f>
        <v>90</v>
      </c>
      <c r="AA15" s="16"/>
      <c r="AB15" s="22" t="str">
        <f t="shared" si="2"/>
        <v>k.</v>
      </c>
      <c r="AC15" s="30">
        <f t="shared" si="2"/>
        <v>3</v>
      </c>
      <c r="AD15" s="95" t="str">
        <f t="shared" si="2"/>
        <v>/</v>
      </c>
      <c r="AE15" s="103">
        <f t="shared" si="2"/>
        <v>10</v>
      </c>
      <c r="AF15" s="95" t="s">
        <v>102</v>
      </c>
      <c r="AG15" s="30">
        <f>F15</f>
        <v>27</v>
      </c>
      <c r="AH15" s="30" t="str">
        <f>G15</f>
        <v>/</v>
      </c>
      <c r="AI15" s="103">
        <f>H15</f>
        <v>90</v>
      </c>
      <c r="AJ15" s="23"/>
      <c r="AK15">
        <f ca="1">RAND()</f>
        <v>0.3625036877084451</v>
      </c>
      <c r="AM15">
        <f ca="1" t="shared" si="3"/>
        <v>0.48710559939578335</v>
      </c>
      <c r="AO15">
        <f ca="1" t="shared" si="3"/>
        <v>0.5645541965838998</v>
      </c>
      <c r="AQ15">
        <f ca="1" t="shared" si="3"/>
        <v>0.833629116401311</v>
      </c>
    </row>
    <row r="16" spans="1:43" ht="24.75" customHeight="1">
      <c r="A16" s="9" t="s">
        <v>11</v>
      </c>
      <c r="B16" s="30">
        <f ca="1" t="shared" si="4"/>
        <v>3</v>
      </c>
      <c r="C16" s="95" t="s">
        <v>34</v>
      </c>
      <c r="D16" s="103">
        <f ca="1" t="shared" si="5"/>
        <v>5</v>
      </c>
      <c r="E16" s="95" t="s">
        <v>102</v>
      </c>
      <c r="F16" s="30">
        <f t="shared" si="6"/>
        <v>30</v>
      </c>
      <c r="G16" s="30" t="s">
        <v>34</v>
      </c>
      <c r="H16" s="103">
        <f ca="1" t="shared" si="7"/>
        <v>50</v>
      </c>
      <c r="I16" s="32"/>
      <c r="J16" s="21" t="str">
        <f t="shared" si="0"/>
        <v>l.</v>
      </c>
      <c r="K16" s="30">
        <f t="shared" si="0"/>
        <v>3</v>
      </c>
      <c r="L16" s="95" t="str">
        <f t="shared" si="0"/>
        <v>/</v>
      </c>
      <c r="M16" s="103">
        <f t="shared" si="0"/>
        <v>5</v>
      </c>
      <c r="N16" s="95" t="s">
        <v>102</v>
      </c>
      <c r="O16" s="30">
        <f>F16</f>
        <v>30</v>
      </c>
      <c r="P16" s="30" t="str">
        <f>G16</f>
        <v>/</v>
      </c>
      <c r="Q16" s="103">
        <f>H16</f>
        <v>50</v>
      </c>
      <c r="R16" s="16"/>
      <c r="S16" s="22" t="str">
        <f t="shared" si="1"/>
        <v>l.</v>
      </c>
      <c r="T16" s="30">
        <f t="shared" si="1"/>
        <v>3</v>
      </c>
      <c r="U16" s="95" t="str">
        <f t="shared" si="1"/>
        <v>/</v>
      </c>
      <c r="V16" s="103">
        <f t="shared" si="1"/>
        <v>5</v>
      </c>
      <c r="W16" s="95" t="s">
        <v>102</v>
      </c>
      <c r="X16" s="30">
        <f>F16</f>
        <v>30</v>
      </c>
      <c r="Y16" s="30" t="str">
        <f>G16</f>
        <v>/</v>
      </c>
      <c r="Z16" s="103">
        <f>H16</f>
        <v>50</v>
      </c>
      <c r="AA16" s="16"/>
      <c r="AB16" s="22" t="str">
        <f t="shared" si="2"/>
        <v>l.</v>
      </c>
      <c r="AC16" s="30">
        <f t="shared" si="2"/>
        <v>3</v>
      </c>
      <c r="AD16" s="95" t="str">
        <f t="shared" si="2"/>
        <v>/</v>
      </c>
      <c r="AE16" s="103">
        <f t="shared" si="2"/>
        <v>5</v>
      </c>
      <c r="AF16" s="95" t="s">
        <v>102</v>
      </c>
      <c r="AG16" s="30">
        <f>F16</f>
        <v>30</v>
      </c>
      <c r="AH16" s="30" t="str">
        <f>G16</f>
        <v>/</v>
      </c>
      <c r="AI16" s="103">
        <f>H16</f>
        <v>50</v>
      </c>
      <c r="AJ16" s="23"/>
      <c r="AK16">
        <f ca="1">RAND()</f>
        <v>0.8996478562296981</v>
      </c>
      <c r="AM16">
        <f ca="1" t="shared" si="3"/>
        <v>0.37951335662892505</v>
      </c>
      <c r="AO16">
        <f ca="1" t="shared" si="3"/>
        <v>0.710322304783912</v>
      </c>
      <c r="AQ16">
        <f ca="1" t="shared" si="3"/>
        <v>0.45959458595650204</v>
      </c>
    </row>
    <row r="17" spans="1:43" ht="24.75" customHeight="1">
      <c r="A17" s="9" t="s">
        <v>12</v>
      </c>
      <c r="B17" s="30">
        <f ca="1" t="shared" si="4"/>
        <v>2</v>
      </c>
      <c r="C17" s="95" t="s">
        <v>34</v>
      </c>
      <c r="D17" s="103">
        <f ca="1" t="shared" si="5"/>
        <v>5</v>
      </c>
      <c r="E17" s="95" t="s">
        <v>102</v>
      </c>
      <c r="F17" s="30">
        <f t="shared" si="6"/>
        <v>14</v>
      </c>
      <c r="G17" s="30" t="s">
        <v>34</v>
      </c>
      <c r="H17" s="103">
        <f ca="1" t="shared" si="7"/>
        <v>35</v>
      </c>
      <c r="I17" s="32"/>
      <c r="J17" s="21" t="str">
        <f t="shared" si="0"/>
        <v>m.</v>
      </c>
      <c r="K17" s="30">
        <f t="shared" si="0"/>
        <v>2</v>
      </c>
      <c r="L17" s="95" t="str">
        <f t="shared" si="0"/>
        <v>/</v>
      </c>
      <c r="M17" s="103">
        <f t="shared" si="0"/>
        <v>5</v>
      </c>
      <c r="N17" s="95" t="s">
        <v>102</v>
      </c>
      <c r="O17" s="30">
        <f>F17</f>
        <v>14</v>
      </c>
      <c r="P17" s="30" t="str">
        <f>G17</f>
        <v>/</v>
      </c>
      <c r="Q17" s="103">
        <f>H17</f>
        <v>35</v>
      </c>
      <c r="R17" s="16"/>
      <c r="S17" s="22" t="str">
        <f t="shared" si="1"/>
        <v>m.</v>
      </c>
      <c r="T17" s="30">
        <f t="shared" si="1"/>
        <v>2</v>
      </c>
      <c r="U17" s="95" t="str">
        <f t="shared" si="1"/>
        <v>/</v>
      </c>
      <c r="V17" s="103">
        <f t="shared" si="1"/>
        <v>5</v>
      </c>
      <c r="W17" s="95" t="s">
        <v>102</v>
      </c>
      <c r="X17" s="30">
        <f>F17</f>
        <v>14</v>
      </c>
      <c r="Y17" s="30" t="str">
        <f>G17</f>
        <v>/</v>
      </c>
      <c r="Z17" s="103">
        <f>H17</f>
        <v>35</v>
      </c>
      <c r="AA17" s="16"/>
      <c r="AB17" s="22" t="str">
        <f t="shared" si="2"/>
        <v>m.</v>
      </c>
      <c r="AC17" s="30">
        <f t="shared" si="2"/>
        <v>2</v>
      </c>
      <c r="AD17" s="95" t="str">
        <f t="shared" si="2"/>
        <v>/</v>
      </c>
      <c r="AE17" s="103">
        <f t="shared" si="2"/>
        <v>5</v>
      </c>
      <c r="AF17" s="95" t="s">
        <v>102</v>
      </c>
      <c r="AG17" s="30">
        <f>F17</f>
        <v>14</v>
      </c>
      <c r="AH17" s="30" t="str">
        <f>G17</f>
        <v>/</v>
      </c>
      <c r="AI17" s="103">
        <f>H17</f>
        <v>35</v>
      </c>
      <c r="AJ17" s="23"/>
      <c r="AK17">
        <f ca="1">RAND()</f>
        <v>0.7942334760371188</v>
      </c>
      <c r="AM17">
        <f ca="1" t="shared" si="3"/>
        <v>0.1676384634116017</v>
      </c>
      <c r="AO17">
        <f ca="1" t="shared" si="3"/>
        <v>0.6870896589873563</v>
      </c>
      <c r="AQ17">
        <f ca="1" t="shared" si="3"/>
        <v>0.9032654573842382</v>
      </c>
    </row>
    <row r="18" spans="1:43" ht="24.75" customHeight="1">
      <c r="A18" s="9" t="s">
        <v>13</v>
      </c>
      <c r="B18" s="30">
        <f ca="1" t="shared" si="4"/>
        <v>3</v>
      </c>
      <c r="C18" s="95" t="s">
        <v>34</v>
      </c>
      <c r="D18" s="103">
        <f ca="1" t="shared" si="5"/>
        <v>5</v>
      </c>
      <c r="E18" s="95" t="s">
        <v>102</v>
      </c>
      <c r="F18" s="30">
        <f t="shared" si="6"/>
        <v>30</v>
      </c>
      <c r="G18" s="30" t="s">
        <v>34</v>
      </c>
      <c r="H18" s="103">
        <f ca="1" t="shared" si="7"/>
        <v>50</v>
      </c>
      <c r="I18" s="32"/>
      <c r="J18" s="21" t="str">
        <f t="shared" si="0"/>
        <v>n.</v>
      </c>
      <c r="K18" s="30">
        <f t="shared" si="0"/>
        <v>3</v>
      </c>
      <c r="L18" s="95" t="str">
        <f t="shared" si="0"/>
        <v>/</v>
      </c>
      <c r="M18" s="103">
        <f t="shared" si="0"/>
        <v>5</v>
      </c>
      <c r="N18" s="95" t="s">
        <v>102</v>
      </c>
      <c r="O18" s="30">
        <f>F18</f>
        <v>30</v>
      </c>
      <c r="P18" s="30" t="str">
        <f>G18</f>
        <v>/</v>
      </c>
      <c r="Q18" s="103">
        <f>H18</f>
        <v>50</v>
      </c>
      <c r="R18" s="16"/>
      <c r="S18" s="22" t="str">
        <f t="shared" si="1"/>
        <v>n.</v>
      </c>
      <c r="T18" s="30">
        <f t="shared" si="1"/>
        <v>3</v>
      </c>
      <c r="U18" s="95" t="str">
        <f t="shared" si="1"/>
        <v>/</v>
      </c>
      <c r="V18" s="103">
        <f t="shared" si="1"/>
        <v>5</v>
      </c>
      <c r="W18" s="95" t="s">
        <v>102</v>
      </c>
      <c r="X18" s="30">
        <f>F18</f>
        <v>30</v>
      </c>
      <c r="Y18" s="30" t="str">
        <f>G18</f>
        <v>/</v>
      </c>
      <c r="Z18" s="103">
        <f>H18</f>
        <v>50</v>
      </c>
      <c r="AA18" s="16"/>
      <c r="AB18" s="22" t="str">
        <f t="shared" si="2"/>
        <v>n.</v>
      </c>
      <c r="AC18" s="30">
        <f t="shared" si="2"/>
        <v>3</v>
      </c>
      <c r="AD18" s="95" t="str">
        <f t="shared" si="2"/>
        <v>/</v>
      </c>
      <c r="AE18" s="103">
        <f t="shared" si="2"/>
        <v>5</v>
      </c>
      <c r="AF18" s="95" t="s">
        <v>102</v>
      </c>
      <c r="AG18" s="30">
        <f>F18</f>
        <v>30</v>
      </c>
      <c r="AH18" s="30" t="str">
        <f>G18</f>
        <v>/</v>
      </c>
      <c r="AI18" s="103">
        <f>H18</f>
        <v>50</v>
      </c>
      <c r="AJ18" s="23"/>
      <c r="AK18">
        <f ca="1">RAND()</f>
        <v>0.9397154261177247</v>
      </c>
      <c r="AM18">
        <f ca="1" t="shared" si="3"/>
        <v>0.45611687953630775</v>
      </c>
      <c r="AO18">
        <f ca="1" t="shared" si="3"/>
        <v>0.8544195680371556</v>
      </c>
      <c r="AQ18">
        <f ca="1" t="shared" si="3"/>
        <v>0.30232712568150344</v>
      </c>
    </row>
    <row r="19" spans="1:43" ht="24.75" customHeight="1">
      <c r="A19" s="9" t="s">
        <v>14</v>
      </c>
      <c r="B19" s="30">
        <f ca="1" t="shared" si="4"/>
        <v>4</v>
      </c>
      <c r="C19" s="95" t="s">
        <v>34</v>
      </c>
      <c r="D19" s="103">
        <f ca="1" t="shared" si="5"/>
        <v>5</v>
      </c>
      <c r="E19" s="95" t="s">
        <v>102</v>
      </c>
      <c r="F19" s="30">
        <f t="shared" si="6"/>
        <v>24</v>
      </c>
      <c r="G19" s="30" t="s">
        <v>34</v>
      </c>
      <c r="H19" s="103">
        <f ca="1" t="shared" si="7"/>
        <v>30</v>
      </c>
      <c r="I19" s="32"/>
      <c r="J19" s="21" t="str">
        <f t="shared" si="0"/>
        <v>o.</v>
      </c>
      <c r="K19" s="30">
        <f t="shared" si="0"/>
        <v>4</v>
      </c>
      <c r="L19" s="95" t="str">
        <f t="shared" si="0"/>
        <v>/</v>
      </c>
      <c r="M19" s="103">
        <f t="shared" si="0"/>
        <v>5</v>
      </c>
      <c r="N19" s="95" t="s">
        <v>102</v>
      </c>
      <c r="O19" s="30">
        <f>F19</f>
        <v>24</v>
      </c>
      <c r="P19" s="30" t="str">
        <f>G19</f>
        <v>/</v>
      </c>
      <c r="Q19" s="103">
        <f>H19</f>
        <v>30</v>
      </c>
      <c r="R19" s="16"/>
      <c r="S19" s="22" t="str">
        <f t="shared" si="1"/>
        <v>o.</v>
      </c>
      <c r="T19" s="30">
        <f t="shared" si="1"/>
        <v>4</v>
      </c>
      <c r="U19" s="95" t="str">
        <f t="shared" si="1"/>
        <v>/</v>
      </c>
      <c r="V19" s="103">
        <f t="shared" si="1"/>
        <v>5</v>
      </c>
      <c r="W19" s="95" t="s">
        <v>102</v>
      </c>
      <c r="X19" s="30">
        <f>F19</f>
        <v>24</v>
      </c>
      <c r="Y19" s="30" t="str">
        <f>G19</f>
        <v>/</v>
      </c>
      <c r="Z19" s="103">
        <f>H19</f>
        <v>30</v>
      </c>
      <c r="AA19" s="16"/>
      <c r="AB19" s="22" t="str">
        <f t="shared" si="2"/>
        <v>o.</v>
      </c>
      <c r="AC19" s="30">
        <f t="shared" si="2"/>
        <v>4</v>
      </c>
      <c r="AD19" s="95" t="str">
        <f t="shared" si="2"/>
        <v>/</v>
      </c>
      <c r="AE19" s="103">
        <f t="shared" si="2"/>
        <v>5</v>
      </c>
      <c r="AF19" s="95" t="s">
        <v>102</v>
      </c>
      <c r="AG19" s="30">
        <f>F19</f>
        <v>24</v>
      </c>
      <c r="AH19" s="30" t="str">
        <f>G19</f>
        <v>/</v>
      </c>
      <c r="AI19" s="103">
        <f>H19</f>
        <v>30</v>
      </c>
      <c r="AJ19" s="23"/>
      <c r="AK19">
        <f ca="1">RAND()</f>
        <v>0.10313836743002192</v>
      </c>
      <c r="AM19">
        <f ca="1" t="shared" si="3"/>
        <v>0.7901783528305464</v>
      </c>
      <c r="AO19">
        <f ca="1" t="shared" si="3"/>
        <v>0.8652276227096796</v>
      </c>
      <c r="AQ19">
        <f ca="1" t="shared" si="3"/>
        <v>0.45311770077126967</v>
      </c>
    </row>
    <row r="20" spans="1:43" ht="24.75" customHeight="1">
      <c r="A20" s="9" t="s">
        <v>15</v>
      </c>
      <c r="B20" s="30">
        <f ca="1" t="shared" si="4"/>
        <v>4</v>
      </c>
      <c r="C20" s="95" t="s">
        <v>34</v>
      </c>
      <c r="D20" s="103">
        <f ca="1" t="shared" si="5"/>
        <v>9</v>
      </c>
      <c r="E20" s="95" t="s">
        <v>102</v>
      </c>
      <c r="F20" s="30">
        <f t="shared" si="6"/>
        <v>8</v>
      </c>
      <c r="G20" s="30" t="s">
        <v>34</v>
      </c>
      <c r="H20" s="103">
        <f ca="1" t="shared" si="7"/>
        <v>18</v>
      </c>
      <c r="I20" s="32"/>
      <c r="J20" s="21" t="str">
        <f t="shared" si="0"/>
        <v>p.</v>
      </c>
      <c r="K20" s="30">
        <f t="shared" si="0"/>
        <v>4</v>
      </c>
      <c r="L20" s="95" t="str">
        <f t="shared" si="0"/>
        <v>/</v>
      </c>
      <c r="M20" s="103">
        <f t="shared" si="0"/>
        <v>9</v>
      </c>
      <c r="N20" s="95" t="s">
        <v>102</v>
      </c>
      <c r="O20" s="30">
        <f>F20</f>
        <v>8</v>
      </c>
      <c r="P20" s="30" t="str">
        <f>G20</f>
        <v>/</v>
      </c>
      <c r="Q20" s="103">
        <f>H20</f>
        <v>18</v>
      </c>
      <c r="R20" s="16"/>
      <c r="S20" s="22" t="str">
        <f t="shared" si="1"/>
        <v>p.</v>
      </c>
      <c r="T20" s="30">
        <f t="shared" si="1"/>
        <v>4</v>
      </c>
      <c r="U20" s="95" t="str">
        <f t="shared" si="1"/>
        <v>/</v>
      </c>
      <c r="V20" s="103">
        <f t="shared" si="1"/>
        <v>9</v>
      </c>
      <c r="W20" s="95" t="s">
        <v>102</v>
      </c>
      <c r="X20" s="30">
        <f>F20</f>
        <v>8</v>
      </c>
      <c r="Y20" s="30" t="str">
        <f>G20</f>
        <v>/</v>
      </c>
      <c r="Z20" s="103">
        <f>H20</f>
        <v>18</v>
      </c>
      <c r="AA20" s="16"/>
      <c r="AB20" s="22" t="str">
        <f t="shared" si="2"/>
        <v>p.</v>
      </c>
      <c r="AC20" s="30">
        <f t="shared" si="2"/>
        <v>4</v>
      </c>
      <c r="AD20" s="95" t="str">
        <f t="shared" si="2"/>
        <v>/</v>
      </c>
      <c r="AE20" s="103">
        <f t="shared" si="2"/>
        <v>9</v>
      </c>
      <c r="AF20" s="95" t="s">
        <v>102</v>
      </c>
      <c r="AG20" s="30">
        <f>F20</f>
        <v>8</v>
      </c>
      <c r="AH20" s="30" t="str">
        <f>G20</f>
        <v>/</v>
      </c>
      <c r="AI20" s="103">
        <f>H20</f>
        <v>18</v>
      </c>
      <c r="AJ20" s="23"/>
      <c r="AK20">
        <f ca="1">RAND()</f>
        <v>0.8619784321170298</v>
      </c>
      <c r="AM20">
        <f ca="1" t="shared" si="3"/>
        <v>0.3835973936943704</v>
      </c>
      <c r="AO20">
        <f ca="1" t="shared" si="3"/>
        <v>0.1808192146835612</v>
      </c>
      <c r="AQ20">
        <f ca="1" t="shared" si="3"/>
        <v>0.5730365240985087</v>
      </c>
    </row>
    <row r="21" spans="1:43" ht="24.75" customHeight="1">
      <c r="A21" s="9" t="s">
        <v>16</v>
      </c>
      <c r="B21" s="30">
        <f ca="1" t="shared" si="4"/>
        <v>4</v>
      </c>
      <c r="C21" s="95" t="s">
        <v>34</v>
      </c>
      <c r="D21" s="103">
        <f ca="1" t="shared" si="5"/>
        <v>5</v>
      </c>
      <c r="E21" s="95" t="s">
        <v>102</v>
      </c>
      <c r="F21" s="30">
        <f t="shared" si="6"/>
        <v>36</v>
      </c>
      <c r="G21" s="30" t="s">
        <v>34</v>
      </c>
      <c r="H21" s="103">
        <f ca="1" t="shared" si="7"/>
        <v>45</v>
      </c>
      <c r="I21" s="32"/>
      <c r="J21" s="21" t="str">
        <f aca="true" t="shared" si="8" ref="J21:M24">A21</f>
        <v>q.</v>
      </c>
      <c r="K21" s="30">
        <f t="shared" si="8"/>
        <v>4</v>
      </c>
      <c r="L21" s="95" t="str">
        <f t="shared" si="8"/>
        <v>/</v>
      </c>
      <c r="M21" s="103">
        <f t="shared" si="8"/>
        <v>5</v>
      </c>
      <c r="N21" s="95" t="s">
        <v>102</v>
      </c>
      <c r="O21" s="30">
        <f>F21</f>
        <v>36</v>
      </c>
      <c r="P21" s="30" t="str">
        <f>G21</f>
        <v>/</v>
      </c>
      <c r="Q21" s="103">
        <f>H21</f>
        <v>45</v>
      </c>
      <c r="R21" s="16"/>
      <c r="S21" s="22" t="str">
        <f aca="true" t="shared" si="9" ref="S21:V24">A21</f>
        <v>q.</v>
      </c>
      <c r="T21" s="30">
        <f t="shared" si="9"/>
        <v>4</v>
      </c>
      <c r="U21" s="95" t="str">
        <f t="shared" si="9"/>
        <v>/</v>
      </c>
      <c r="V21" s="103">
        <f t="shared" si="9"/>
        <v>5</v>
      </c>
      <c r="W21" s="95" t="s">
        <v>102</v>
      </c>
      <c r="X21" s="30">
        <f>F21</f>
        <v>36</v>
      </c>
      <c r="Y21" s="30" t="str">
        <f>G21</f>
        <v>/</v>
      </c>
      <c r="Z21" s="103">
        <f>H21</f>
        <v>45</v>
      </c>
      <c r="AA21" s="16"/>
      <c r="AB21" s="22" t="str">
        <f aca="true" t="shared" si="10" ref="AB21:AE24">A21</f>
        <v>q.</v>
      </c>
      <c r="AC21" s="30">
        <f t="shared" si="10"/>
        <v>4</v>
      </c>
      <c r="AD21" s="95" t="str">
        <f t="shared" si="10"/>
        <v>/</v>
      </c>
      <c r="AE21" s="103">
        <f t="shared" si="10"/>
        <v>5</v>
      </c>
      <c r="AF21" s="95" t="s">
        <v>102</v>
      </c>
      <c r="AG21" s="30">
        <f>F21</f>
        <v>36</v>
      </c>
      <c r="AH21" s="30" t="str">
        <f>G21</f>
        <v>/</v>
      </c>
      <c r="AI21" s="103">
        <f>H21</f>
        <v>45</v>
      </c>
      <c r="AJ21" s="23"/>
      <c r="AK21">
        <f ca="1">RAND()</f>
        <v>0.9634185318219828</v>
      </c>
      <c r="AM21">
        <f ca="1">RAND()</f>
        <v>0.6163184124267778</v>
      </c>
      <c r="AO21">
        <f ca="1">RAND()</f>
        <v>0.8750682541578378</v>
      </c>
      <c r="AQ21">
        <f ca="1">RAND()</f>
        <v>0.9010112020990757</v>
      </c>
    </row>
    <row r="22" spans="1:43" ht="24.75" customHeight="1">
      <c r="A22" s="9" t="s">
        <v>17</v>
      </c>
      <c r="B22" s="30">
        <f ca="1" t="shared" si="4"/>
        <v>8</v>
      </c>
      <c r="C22" s="95" t="s">
        <v>34</v>
      </c>
      <c r="D22" s="103">
        <f ca="1" t="shared" si="5"/>
        <v>10</v>
      </c>
      <c r="E22" s="95" t="s">
        <v>102</v>
      </c>
      <c r="F22" s="30">
        <f t="shared" si="6"/>
        <v>40</v>
      </c>
      <c r="G22" s="30" t="s">
        <v>34</v>
      </c>
      <c r="H22" s="103">
        <f ca="1" t="shared" si="7"/>
        <v>50</v>
      </c>
      <c r="I22" s="32"/>
      <c r="J22" s="21" t="str">
        <f t="shared" si="8"/>
        <v>r.</v>
      </c>
      <c r="K22" s="30">
        <f t="shared" si="8"/>
        <v>8</v>
      </c>
      <c r="L22" s="95" t="str">
        <f t="shared" si="8"/>
        <v>/</v>
      </c>
      <c r="M22" s="103">
        <f t="shared" si="8"/>
        <v>10</v>
      </c>
      <c r="N22" s="95" t="s">
        <v>102</v>
      </c>
      <c r="O22" s="30">
        <f>F22</f>
        <v>40</v>
      </c>
      <c r="P22" s="30" t="str">
        <f>G22</f>
        <v>/</v>
      </c>
      <c r="Q22" s="103">
        <f>H22</f>
        <v>50</v>
      </c>
      <c r="R22" s="16"/>
      <c r="S22" s="22" t="str">
        <f t="shared" si="9"/>
        <v>r.</v>
      </c>
      <c r="T22" s="30">
        <f t="shared" si="9"/>
        <v>8</v>
      </c>
      <c r="U22" s="95" t="str">
        <f t="shared" si="9"/>
        <v>/</v>
      </c>
      <c r="V22" s="103">
        <f t="shared" si="9"/>
        <v>10</v>
      </c>
      <c r="W22" s="95" t="s">
        <v>102</v>
      </c>
      <c r="X22" s="30">
        <f>F22</f>
        <v>40</v>
      </c>
      <c r="Y22" s="30" t="str">
        <f>G22</f>
        <v>/</v>
      </c>
      <c r="Z22" s="103">
        <f>H22</f>
        <v>50</v>
      </c>
      <c r="AA22" s="16"/>
      <c r="AB22" s="22" t="str">
        <f t="shared" si="10"/>
        <v>r.</v>
      </c>
      <c r="AC22" s="30">
        <f t="shared" si="10"/>
        <v>8</v>
      </c>
      <c r="AD22" s="95" t="str">
        <f t="shared" si="10"/>
        <v>/</v>
      </c>
      <c r="AE22" s="103">
        <f t="shared" si="10"/>
        <v>10</v>
      </c>
      <c r="AF22" s="95" t="s">
        <v>102</v>
      </c>
      <c r="AG22" s="30">
        <f>F22</f>
        <v>40</v>
      </c>
      <c r="AH22" s="30" t="str">
        <f>G22</f>
        <v>/</v>
      </c>
      <c r="AI22" s="103">
        <f>H22</f>
        <v>50</v>
      </c>
      <c r="AJ22" s="23"/>
      <c r="AK22">
        <f ca="1">RAND()</f>
        <v>0.17243204563898207</v>
      </c>
      <c r="AM22">
        <f ca="1">RAND()</f>
        <v>0.5668181212949872</v>
      </c>
      <c r="AO22">
        <f ca="1">RAND()</f>
        <v>0.6810932737570958</v>
      </c>
      <c r="AQ22">
        <f ca="1">RAND()</f>
        <v>0.36583932750686854</v>
      </c>
    </row>
    <row r="23" spans="1:43" ht="24.75" customHeight="1">
      <c r="A23" s="9" t="s">
        <v>18</v>
      </c>
      <c r="B23" s="30">
        <f ca="1" t="shared" si="4"/>
        <v>4</v>
      </c>
      <c r="C23" s="95" t="s">
        <v>34</v>
      </c>
      <c r="D23" s="103">
        <f ca="1" t="shared" si="5"/>
        <v>9</v>
      </c>
      <c r="E23" s="95" t="s">
        <v>102</v>
      </c>
      <c r="F23" s="30">
        <f t="shared" si="6"/>
        <v>36</v>
      </c>
      <c r="G23" s="30" t="s">
        <v>34</v>
      </c>
      <c r="H23" s="103">
        <f ca="1" t="shared" si="7"/>
        <v>81</v>
      </c>
      <c r="I23" s="32"/>
      <c r="J23" s="21" t="str">
        <f t="shared" si="8"/>
        <v>s.</v>
      </c>
      <c r="K23" s="30">
        <f t="shared" si="8"/>
        <v>4</v>
      </c>
      <c r="L23" s="95" t="str">
        <f t="shared" si="8"/>
        <v>/</v>
      </c>
      <c r="M23" s="103">
        <f t="shared" si="8"/>
        <v>9</v>
      </c>
      <c r="N23" s="95" t="s">
        <v>102</v>
      </c>
      <c r="O23" s="30">
        <f>F23</f>
        <v>36</v>
      </c>
      <c r="P23" s="30" t="str">
        <f>G23</f>
        <v>/</v>
      </c>
      <c r="Q23" s="103">
        <f>H23</f>
        <v>81</v>
      </c>
      <c r="R23" s="16"/>
      <c r="S23" s="22" t="str">
        <f t="shared" si="9"/>
        <v>s.</v>
      </c>
      <c r="T23" s="30">
        <f t="shared" si="9"/>
        <v>4</v>
      </c>
      <c r="U23" s="95" t="str">
        <f t="shared" si="9"/>
        <v>/</v>
      </c>
      <c r="V23" s="103">
        <f t="shared" si="9"/>
        <v>9</v>
      </c>
      <c r="W23" s="95" t="s">
        <v>102</v>
      </c>
      <c r="X23" s="30">
        <f>F23</f>
        <v>36</v>
      </c>
      <c r="Y23" s="30" t="str">
        <f>G23</f>
        <v>/</v>
      </c>
      <c r="Z23" s="103">
        <f>H23</f>
        <v>81</v>
      </c>
      <c r="AA23" s="16"/>
      <c r="AB23" s="22" t="str">
        <f t="shared" si="10"/>
        <v>s.</v>
      </c>
      <c r="AC23" s="30">
        <f t="shared" si="10"/>
        <v>4</v>
      </c>
      <c r="AD23" s="95" t="str">
        <f t="shared" si="10"/>
        <v>/</v>
      </c>
      <c r="AE23" s="103">
        <f t="shared" si="10"/>
        <v>9</v>
      </c>
      <c r="AF23" s="95" t="s">
        <v>102</v>
      </c>
      <c r="AG23" s="30">
        <f>F23</f>
        <v>36</v>
      </c>
      <c r="AH23" s="30" t="str">
        <f>G23</f>
        <v>/</v>
      </c>
      <c r="AI23" s="103">
        <f>H23</f>
        <v>81</v>
      </c>
      <c r="AJ23" s="23"/>
      <c r="AK23">
        <f ca="1">RAND()</f>
        <v>0.9666421294389658</v>
      </c>
      <c r="AM23">
        <f ca="1">RAND()</f>
        <v>0.8372851026841175</v>
      </c>
      <c r="AO23">
        <f ca="1">RAND()</f>
        <v>0.6323166160140632</v>
      </c>
      <c r="AQ23">
        <f ca="1">RAND()</f>
        <v>0.6526662437130755</v>
      </c>
    </row>
    <row r="24" spans="1:43" ht="24.75" customHeight="1">
      <c r="A24" s="9" t="s">
        <v>19</v>
      </c>
      <c r="B24" s="30">
        <f ca="1" t="shared" si="4"/>
        <v>5</v>
      </c>
      <c r="C24" s="95" t="s">
        <v>34</v>
      </c>
      <c r="D24" s="103">
        <f ca="1" t="shared" si="5"/>
        <v>9</v>
      </c>
      <c r="E24" s="95" t="s">
        <v>102</v>
      </c>
      <c r="F24" s="30">
        <f t="shared" si="6"/>
        <v>50</v>
      </c>
      <c r="G24" s="30" t="s">
        <v>34</v>
      </c>
      <c r="H24" s="103">
        <f ca="1" t="shared" si="7"/>
        <v>90</v>
      </c>
      <c r="I24" s="32"/>
      <c r="J24" s="21" t="str">
        <f t="shared" si="8"/>
        <v>t.</v>
      </c>
      <c r="K24" s="30">
        <f t="shared" si="8"/>
        <v>5</v>
      </c>
      <c r="L24" s="95" t="str">
        <f t="shared" si="8"/>
        <v>/</v>
      </c>
      <c r="M24" s="103">
        <f t="shared" si="8"/>
        <v>9</v>
      </c>
      <c r="N24" s="95" t="s">
        <v>102</v>
      </c>
      <c r="O24" s="30">
        <f>F24</f>
        <v>50</v>
      </c>
      <c r="P24" s="30" t="str">
        <f>G24</f>
        <v>/</v>
      </c>
      <c r="Q24" s="103">
        <f>H24</f>
        <v>90</v>
      </c>
      <c r="R24" s="16"/>
      <c r="S24" s="22" t="str">
        <f t="shared" si="9"/>
        <v>t.</v>
      </c>
      <c r="T24" s="30">
        <f t="shared" si="9"/>
        <v>5</v>
      </c>
      <c r="U24" s="95" t="str">
        <f t="shared" si="9"/>
        <v>/</v>
      </c>
      <c r="V24" s="103">
        <f t="shared" si="9"/>
        <v>9</v>
      </c>
      <c r="W24" s="95" t="s">
        <v>102</v>
      </c>
      <c r="X24" s="30">
        <f>F24</f>
        <v>50</v>
      </c>
      <c r="Y24" s="30" t="str">
        <f>G24</f>
        <v>/</v>
      </c>
      <c r="Z24" s="103">
        <f>H24</f>
        <v>90</v>
      </c>
      <c r="AA24" s="16"/>
      <c r="AB24" s="22" t="str">
        <f t="shared" si="10"/>
        <v>t.</v>
      </c>
      <c r="AC24" s="30">
        <f t="shared" si="10"/>
        <v>5</v>
      </c>
      <c r="AD24" s="95" t="str">
        <f t="shared" si="10"/>
        <v>/</v>
      </c>
      <c r="AE24" s="103">
        <f t="shared" si="10"/>
        <v>9</v>
      </c>
      <c r="AF24" s="95" t="s">
        <v>102</v>
      </c>
      <c r="AG24" s="30">
        <f>F24</f>
        <v>50</v>
      </c>
      <c r="AH24" s="30" t="str">
        <f>G24</f>
        <v>/</v>
      </c>
      <c r="AI24" s="103">
        <f>H24</f>
        <v>90</v>
      </c>
      <c r="AJ24" s="23"/>
      <c r="AK24">
        <f ca="1">RAND()</f>
        <v>0.47911062407541394</v>
      </c>
      <c r="AM24">
        <f ca="1">RAND()</f>
        <v>0.49605215778843004</v>
      </c>
      <c r="AO24">
        <f ca="1">RAND()</f>
        <v>0.2726063663729683</v>
      </c>
      <c r="AQ24">
        <f ca="1">RAND()</f>
        <v>0.21803978222499798</v>
      </c>
    </row>
  </sheetData>
  <sheetProtection/>
  <conditionalFormatting sqref="B5:H24">
    <cfRule type="expression" priority="6" dxfId="42" stopIfTrue="1">
      <formula>AK5=MAX($AK5:$AQ5)</formula>
    </cfRule>
  </conditionalFormatting>
  <conditionalFormatting sqref="K5:Q24">
    <cfRule type="expression" priority="5" dxfId="42" stopIfTrue="1">
      <formula>AK5=MAX($AK5:$AQ5)</formula>
    </cfRule>
  </conditionalFormatting>
  <conditionalFormatting sqref="T5:Z24">
    <cfRule type="expression" priority="2" dxfId="42" stopIfTrue="1">
      <formula>AK5=MAX($AK5:$AQ5)</formula>
    </cfRule>
  </conditionalFormatting>
  <conditionalFormatting sqref="AC5:AI24">
    <cfRule type="expression" priority="1" dxfId="42" stopIfTrue="1">
      <formula>AK5=MAX($AK5:$AQ5)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6"/>
  <sheetViews>
    <sheetView zoomScale="70" zoomScaleNormal="70" zoomScalePageLayoutView="0" workbookViewId="0" topLeftCell="A1">
      <selection activeCell="F5" sqref="F5"/>
    </sheetView>
  </sheetViews>
  <sheetFormatPr defaultColWidth="9.140625" defaultRowHeight="15"/>
  <cols>
    <col min="1" max="1" width="4.8515625" style="3" customWidth="1"/>
    <col min="2" max="2" width="6.00390625" style="2" customWidth="1"/>
    <col min="3" max="3" width="1.8515625" style="2" customWidth="1"/>
    <col min="4" max="4" width="5.00390625" style="2" customWidth="1"/>
    <col min="5" max="5" width="5.00390625" style="36" customWidth="1"/>
    <col min="6" max="6" width="13.421875" style="4" customWidth="1"/>
    <col min="7" max="7" width="4.8515625" style="3" customWidth="1"/>
    <col min="8" max="8" width="6.00390625" style="14" customWidth="1"/>
    <col min="9" max="9" width="1.7109375" style="14" customWidth="1"/>
    <col min="10" max="10" width="5.140625" style="14" customWidth="1"/>
    <col min="11" max="11" width="5.00390625" style="14" customWidth="1"/>
    <col min="12" max="12" width="13.421875" style="4" customWidth="1"/>
    <col min="13" max="13" width="4.8515625" style="15" customWidth="1"/>
    <col min="14" max="14" width="6.00390625" style="14" customWidth="1"/>
    <col min="15" max="15" width="1.7109375" style="14" customWidth="1"/>
    <col min="16" max="16" width="5.140625" style="14" customWidth="1"/>
    <col min="17" max="17" width="5.00390625" style="14" customWidth="1"/>
    <col min="18" max="18" width="13.421875" style="37" customWidth="1"/>
    <col min="19" max="19" width="4.8515625" style="15" customWidth="1"/>
    <col min="20" max="20" width="6.00390625" style="14" customWidth="1"/>
    <col min="21" max="21" width="1.7109375" style="14" customWidth="1"/>
    <col min="22" max="22" width="5.140625" style="14" customWidth="1"/>
    <col min="23" max="23" width="5.00390625" style="14" customWidth="1"/>
    <col min="24" max="24" width="5.00390625" style="4" customWidth="1"/>
    <col min="25" max="25" width="6.57421875" style="14" customWidth="1"/>
    <col min="26" max="30" width="0" style="0" hidden="1" customWidth="1"/>
    <col min="31" max="31" width="6.57421875" style="14" hidden="1" customWidth="1"/>
    <col min="32" max="37" width="0" style="0" hidden="1" customWidth="1"/>
  </cols>
  <sheetData>
    <row r="1" spans="1:31" s="4" customFormat="1" ht="15.75">
      <c r="A1" s="19" t="s">
        <v>20</v>
      </c>
      <c r="B1" s="10"/>
      <c r="C1" s="10"/>
      <c r="D1" s="10"/>
      <c r="E1" s="10"/>
      <c r="F1" s="5"/>
      <c r="G1" s="19" t="str">
        <f>A1</f>
        <v>Name……….……..……...…….</v>
      </c>
      <c r="H1" s="11"/>
      <c r="I1" s="11"/>
      <c r="J1" s="11"/>
      <c r="K1" s="11"/>
      <c r="L1" s="5"/>
      <c r="M1" s="12" t="str">
        <f>A1</f>
        <v>Name……….……..……...…….</v>
      </c>
      <c r="N1" s="11"/>
      <c r="O1" s="11"/>
      <c r="P1" s="11"/>
      <c r="Q1" s="11"/>
      <c r="R1" s="16"/>
      <c r="S1" s="12" t="str">
        <f>A1</f>
        <v>Name……….……..……...…….</v>
      </c>
      <c r="T1" s="11"/>
      <c r="U1" s="11"/>
      <c r="V1" s="11"/>
      <c r="W1" s="11"/>
      <c r="X1" s="5"/>
      <c r="Y1" s="24"/>
      <c r="AE1" s="24"/>
    </row>
    <row r="2" spans="1:31" s="1" customFormat="1" ht="23.25" customHeight="1">
      <c r="A2" s="6" t="s">
        <v>103</v>
      </c>
      <c r="B2" s="7"/>
      <c r="C2" s="7"/>
      <c r="D2" s="7"/>
      <c r="E2" s="34"/>
      <c r="F2" s="8"/>
      <c r="G2" s="6" t="str">
        <f>A2</f>
        <v>Equivalent</v>
      </c>
      <c r="H2" s="16"/>
      <c r="I2" s="16"/>
      <c r="J2" s="16"/>
      <c r="K2" s="16"/>
      <c r="L2" s="5"/>
      <c r="M2" s="17" t="str">
        <f>A2</f>
        <v>Equivalent</v>
      </c>
      <c r="N2" s="18"/>
      <c r="O2" s="18"/>
      <c r="P2" s="18"/>
      <c r="Q2" s="18"/>
      <c r="R2" s="18"/>
      <c r="S2" s="17" t="str">
        <f>A2</f>
        <v>Equivalent</v>
      </c>
      <c r="T2" s="17"/>
      <c r="U2" s="17"/>
      <c r="V2" s="17"/>
      <c r="W2" s="17"/>
      <c r="X2" s="17"/>
      <c r="Y2" s="25"/>
      <c r="AE2" s="25"/>
    </row>
    <row r="3" spans="1:31" s="1" customFormat="1" ht="23.25" customHeight="1">
      <c r="A3" s="26" t="s">
        <v>104</v>
      </c>
      <c r="B3" s="7"/>
      <c r="C3" s="7"/>
      <c r="D3" s="7"/>
      <c r="E3" s="34"/>
      <c r="F3" s="8"/>
      <c r="G3" s="6" t="str">
        <f>A3</f>
        <v>Fractions &amp; Decimals </v>
      </c>
      <c r="H3" s="16"/>
      <c r="I3" s="16"/>
      <c r="J3" s="16"/>
      <c r="K3" s="16"/>
      <c r="L3" s="5"/>
      <c r="M3" s="17" t="str">
        <f>A3</f>
        <v>Fractions &amp; Decimals </v>
      </c>
      <c r="N3" s="18"/>
      <c r="O3" s="18"/>
      <c r="P3" s="18"/>
      <c r="Q3" s="18"/>
      <c r="R3" s="18"/>
      <c r="S3" s="17" t="str">
        <f>A3</f>
        <v>Fractions &amp; Decimals </v>
      </c>
      <c r="T3" s="17"/>
      <c r="U3" s="17"/>
      <c r="V3" s="17"/>
      <c r="W3" s="17"/>
      <c r="X3" s="17"/>
      <c r="Y3" s="25"/>
      <c r="AE3" s="25"/>
    </row>
    <row r="4" spans="1:31" s="1" customFormat="1" ht="13.5" customHeight="1">
      <c r="A4" s="6"/>
      <c r="B4" s="7"/>
      <c r="C4" s="7"/>
      <c r="D4" s="7"/>
      <c r="E4" s="34"/>
      <c r="F4" s="8"/>
      <c r="G4" s="6"/>
      <c r="H4" s="13"/>
      <c r="I4" s="13"/>
      <c r="J4" s="13"/>
      <c r="K4" s="13"/>
      <c r="L4" s="8"/>
      <c r="M4" s="6"/>
      <c r="N4" s="13"/>
      <c r="O4" s="13"/>
      <c r="P4" s="13"/>
      <c r="Q4" s="13"/>
      <c r="R4" s="18"/>
      <c r="S4" s="6"/>
      <c r="T4" s="13"/>
      <c r="U4" s="13"/>
      <c r="V4" s="13"/>
      <c r="W4" s="13"/>
      <c r="X4" s="8"/>
      <c r="Y4" s="25"/>
      <c r="AE4" s="25"/>
    </row>
    <row r="5" spans="1:37" ht="24.75" customHeight="1">
      <c r="A5" s="9" t="s">
        <v>0</v>
      </c>
      <c r="B5" s="30">
        <f>IF(AI5=1,"",VLOOKUP($AE5,$Z$5:$AC$26,2))</f>
        <v>2</v>
      </c>
      <c r="C5" s="31" t="s">
        <v>34</v>
      </c>
      <c r="D5" s="16">
        <f>IF(AJ5=1,"",VLOOKUP($AE5,$Z$5:$AC$26,3))</f>
      </c>
      <c r="E5" s="35" t="s">
        <v>102</v>
      </c>
      <c r="F5" s="32">
        <f>IF(AK5=1,"",VLOOKUP($AE5,$Z$5:$AC$26,4))</f>
        <v>0.25</v>
      </c>
      <c r="G5" s="21" t="str">
        <f aca="true" t="shared" si="0" ref="G5:L20">A5</f>
        <v>a.</v>
      </c>
      <c r="H5" s="30">
        <f t="shared" si="0"/>
        <v>2</v>
      </c>
      <c r="I5" s="20" t="str">
        <f t="shared" si="0"/>
        <v>/</v>
      </c>
      <c r="J5" s="16">
        <f t="shared" si="0"/>
      </c>
      <c r="K5" s="20" t="str">
        <f t="shared" si="0"/>
        <v>=</v>
      </c>
      <c r="L5" s="33">
        <f t="shared" si="0"/>
        <v>0.25</v>
      </c>
      <c r="M5" s="22" t="str">
        <f aca="true" t="shared" si="1" ref="M5:R20">A5</f>
        <v>a.</v>
      </c>
      <c r="N5" s="30">
        <f t="shared" si="1"/>
        <v>2</v>
      </c>
      <c r="O5" s="20" t="str">
        <f t="shared" si="1"/>
        <v>/</v>
      </c>
      <c r="P5" s="16">
        <f t="shared" si="1"/>
      </c>
      <c r="Q5" s="20" t="str">
        <f t="shared" si="1"/>
        <v>=</v>
      </c>
      <c r="R5" s="33">
        <f t="shared" si="1"/>
        <v>0.25</v>
      </c>
      <c r="S5" s="22" t="str">
        <f aca="true" t="shared" si="2" ref="S5:X20">A5</f>
        <v>a.</v>
      </c>
      <c r="T5" s="30">
        <f t="shared" si="2"/>
        <v>2</v>
      </c>
      <c r="U5" s="20" t="str">
        <f t="shared" si="2"/>
        <v>/</v>
      </c>
      <c r="V5" s="16">
        <f t="shared" si="2"/>
      </c>
      <c r="W5" s="20" t="str">
        <f t="shared" si="2"/>
        <v>=</v>
      </c>
      <c r="X5" s="33">
        <f t="shared" si="2"/>
        <v>0.25</v>
      </c>
      <c r="Y5" s="23"/>
      <c r="Z5">
        <v>1</v>
      </c>
      <c r="AA5">
        <v>1</v>
      </c>
      <c r="AB5">
        <v>2</v>
      </c>
      <c r="AC5">
        <v>0.5</v>
      </c>
      <c r="AE5" s="75">
        <f ca="1">RANDBETWEEN(1,22)</f>
        <v>7</v>
      </c>
      <c r="AF5">
        <f aca="true" ca="1" t="shared" si="3" ref="AF5:AF24">RAND()</f>
        <v>0.6859147328211153</v>
      </c>
      <c r="AG5">
        <f aca="true" ca="1" t="shared" si="4" ref="AG5:AH20">RAND()</f>
        <v>0.6240639917811439</v>
      </c>
      <c r="AH5">
        <f ca="1" t="shared" si="4"/>
        <v>0.8817254269024704</v>
      </c>
      <c r="AI5">
        <f>IF(AF5=MIN($AF5:$AH5),1,"")</f>
      </c>
      <c r="AJ5">
        <f>IF(AG5=MIN($AF5:$AH5),1,"")</f>
        <v>1</v>
      </c>
      <c r="AK5">
        <f>IF(AH5=MIN($AF5:$AH5),1,"")</f>
      </c>
    </row>
    <row r="6" spans="1:37" ht="24.75" customHeight="1">
      <c r="A6" s="9" t="s">
        <v>1</v>
      </c>
      <c r="B6" s="30">
        <f aca="true" t="shared" si="5" ref="B6:B24">IF(AI6=1,"",VLOOKUP($AE6,$Z$5:$AC$26,2))</f>
        <v>8</v>
      </c>
      <c r="C6" s="31" t="s">
        <v>34</v>
      </c>
      <c r="D6" s="16">
        <f aca="true" t="shared" si="6" ref="D6:D24">IF(AJ6=1,"",VLOOKUP($AE6,$Z$5:$AC$26,3))</f>
      </c>
      <c r="E6" s="35" t="s">
        <v>102</v>
      </c>
      <c r="F6" s="32">
        <f aca="true" t="shared" si="7" ref="F6:F24">IF(AK6=1,"",VLOOKUP($AE6,$Z$5:$AC$26,4))</f>
        <v>0.8</v>
      </c>
      <c r="G6" s="21" t="str">
        <f t="shared" si="0"/>
        <v>b.</v>
      </c>
      <c r="H6" s="30">
        <f t="shared" si="0"/>
        <v>8</v>
      </c>
      <c r="I6" s="20" t="str">
        <f t="shared" si="0"/>
        <v>/</v>
      </c>
      <c r="J6" s="16">
        <f t="shared" si="0"/>
      </c>
      <c r="K6" s="20" t="str">
        <f t="shared" si="0"/>
        <v>=</v>
      </c>
      <c r="L6" s="33">
        <f t="shared" si="0"/>
        <v>0.8</v>
      </c>
      <c r="M6" s="22" t="str">
        <f t="shared" si="1"/>
        <v>b.</v>
      </c>
      <c r="N6" s="30">
        <f t="shared" si="1"/>
        <v>8</v>
      </c>
      <c r="O6" s="20" t="str">
        <f t="shared" si="1"/>
        <v>/</v>
      </c>
      <c r="P6" s="16">
        <f t="shared" si="1"/>
      </c>
      <c r="Q6" s="20" t="str">
        <f t="shared" si="1"/>
        <v>=</v>
      </c>
      <c r="R6" s="33">
        <f t="shared" si="1"/>
        <v>0.8</v>
      </c>
      <c r="S6" s="22" t="str">
        <f t="shared" si="2"/>
        <v>b.</v>
      </c>
      <c r="T6" s="30">
        <f t="shared" si="2"/>
        <v>8</v>
      </c>
      <c r="U6" s="20" t="str">
        <f t="shared" si="2"/>
        <v>/</v>
      </c>
      <c r="V6" s="16">
        <f t="shared" si="2"/>
      </c>
      <c r="W6" s="20" t="str">
        <f t="shared" si="2"/>
        <v>=</v>
      </c>
      <c r="X6" s="33">
        <f t="shared" si="2"/>
        <v>0.8</v>
      </c>
      <c r="Y6" s="23"/>
      <c r="Z6">
        <v>2</v>
      </c>
      <c r="AA6">
        <v>2</v>
      </c>
      <c r="AB6">
        <v>4</v>
      </c>
      <c r="AC6">
        <v>0.5</v>
      </c>
      <c r="AE6" s="75">
        <f aca="true" ca="1" t="shared" si="8" ref="AE6:AE24">RANDBETWEEN(1,22)</f>
        <v>20</v>
      </c>
      <c r="AF6">
        <f ca="1" t="shared" si="3"/>
        <v>0.17202190891782276</v>
      </c>
      <c r="AG6">
        <f ca="1" t="shared" si="4"/>
        <v>0.09437251332516983</v>
      </c>
      <c r="AH6">
        <f ca="1" t="shared" si="4"/>
        <v>0.11650822535097127</v>
      </c>
      <c r="AI6">
        <f aca="true" t="shared" si="9" ref="AI6:AI24">IF(AF6=MIN($AF6:$AH6),1,"")</f>
      </c>
      <c r="AJ6">
        <f aca="true" t="shared" si="10" ref="AJ6:AJ24">IF(AG6=MIN($AF6:$AH6),1,"")</f>
        <v>1</v>
      </c>
      <c r="AK6">
        <f aca="true" t="shared" si="11" ref="AK6:AK24">IF(AH6=MIN($AF6:$AH6),1,"")</f>
      </c>
    </row>
    <row r="7" spans="1:37" ht="24.75" customHeight="1">
      <c r="A7" s="9" t="s">
        <v>2</v>
      </c>
      <c r="B7" s="30">
        <f t="shared" si="5"/>
      </c>
      <c r="C7" s="31" t="s">
        <v>34</v>
      </c>
      <c r="D7" s="16">
        <f t="shared" si="6"/>
        <v>5</v>
      </c>
      <c r="E7" s="35" t="s">
        <v>102</v>
      </c>
      <c r="F7" s="32">
        <f t="shared" si="7"/>
        <v>0.4</v>
      </c>
      <c r="G7" s="21" t="str">
        <f t="shared" si="0"/>
        <v>c.</v>
      </c>
      <c r="H7" s="30">
        <f t="shared" si="0"/>
      </c>
      <c r="I7" s="20" t="str">
        <f t="shared" si="0"/>
        <v>/</v>
      </c>
      <c r="J7" s="16">
        <f t="shared" si="0"/>
        <v>5</v>
      </c>
      <c r="K7" s="20" t="str">
        <f t="shared" si="0"/>
        <v>=</v>
      </c>
      <c r="L7" s="33">
        <f t="shared" si="0"/>
        <v>0.4</v>
      </c>
      <c r="M7" s="22" t="str">
        <f t="shared" si="1"/>
        <v>c.</v>
      </c>
      <c r="N7" s="30">
        <f t="shared" si="1"/>
      </c>
      <c r="O7" s="20" t="str">
        <f t="shared" si="1"/>
        <v>/</v>
      </c>
      <c r="P7" s="16">
        <f t="shared" si="1"/>
        <v>5</v>
      </c>
      <c r="Q7" s="20" t="str">
        <f t="shared" si="1"/>
        <v>=</v>
      </c>
      <c r="R7" s="33">
        <f t="shared" si="1"/>
        <v>0.4</v>
      </c>
      <c r="S7" s="22" t="str">
        <f t="shared" si="2"/>
        <v>c.</v>
      </c>
      <c r="T7" s="30">
        <f t="shared" si="2"/>
      </c>
      <c r="U7" s="20" t="str">
        <f t="shared" si="2"/>
        <v>/</v>
      </c>
      <c r="V7" s="16">
        <f t="shared" si="2"/>
        <v>5</v>
      </c>
      <c r="W7" s="20" t="str">
        <f t="shared" si="2"/>
        <v>=</v>
      </c>
      <c r="X7" s="33">
        <f t="shared" si="2"/>
        <v>0.4</v>
      </c>
      <c r="Y7" s="23"/>
      <c r="Z7">
        <v>3</v>
      </c>
      <c r="AA7">
        <v>3</v>
      </c>
      <c r="AB7">
        <v>6</v>
      </c>
      <c r="AC7">
        <v>0.5</v>
      </c>
      <c r="AE7" s="75">
        <f ca="1" t="shared" si="8"/>
        <v>11</v>
      </c>
      <c r="AF7">
        <f ca="1" t="shared" si="3"/>
        <v>0.230790088487268</v>
      </c>
      <c r="AG7">
        <f ca="1" t="shared" si="4"/>
        <v>0.8566664182630008</v>
      </c>
      <c r="AH7">
        <f ca="1" t="shared" si="4"/>
        <v>0.9049401732162636</v>
      </c>
      <c r="AI7">
        <f t="shared" si="9"/>
        <v>1</v>
      </c>
      <c r="AJ7">
        <f t="shared" si="10"/>
      </c>
      <c r="AK7">
        <f t="shared" si="11"/>
      </c>
    </row>
    <row r="8" spans="1:37" ht="24.75" customHeight="1">
      <c r="A8" s="9" t="s">
        <v>3</v>
      </c>
      <c r="B8" s="30">
        <f t="shared" si="5"/>
      </c>
      <c r="C8" s="31" t="s">
        <v>34</v>
      </c>
      <c r="D8" s="16">
        <f t="shared" si="6"/>
        <v>4</v>
      </c>
      <c r="E8" s="35" t="s">
        <v>102</v>
      </c>
      <c r="F8" s="32">
        <f t="shared" si="7"/>
        <v>0.5</v>
      </c>
      <c r="G8" s="21" t="str">
        <f t="shared" si="0"/>
        <v>d.</v>
      </c>
      <c r="H8" s="30">
        <f t="shared" si="0"/>
      </c>
      <c r="I8" s="20" t="str">
        <f t="shared" si="0"/>
        <v>/</v>
      </c>
      <c r="J8" s="16">
        <f t="shared" si="0"/>
        <v>4</v>
      </c>
      <c r="K8" s="20" t="str">
        <f t="shared" si="0"/>
        <v>=</v>
      </c>
      <c r="L8" s="33">
        <f t="shared" si="0"/>
        <v>0.5</v>
      </c>
      <c r="M8" s="22" t="str">
        <f t="shared" si="1"/>
        <v>d.</v>
      </c>
      <c r="N8" s="30">
        <f t="shared" si="1"/>
      </c>
      <c r="O8" s="20" t="str">
        <f t="shared" si="1"/>
        <v>/</v>
      </c>
      <c r="P8" s="16">
        <f t="shared" si="1"/>
        <v>4</v>
      </c>
      <c r="Q8" s="20" t="str">
        <f t="shared" si="1"/>
        <v>=</v>
      </c>
      <c r="R8" s="33">
        <f t="shared" si="1"/>
        <v>0.5</v>
      </c>
      <c r="S8" s="22" t="str">
        <f t="shared" si="2"/>
        <v>d.</v>
      </c>
      <c r="T8" s="30">
        <f t="shared" si="2"/>
      </c>
      <c r="U8" s="20" t="str">
        <f t="shared" si="2"/>
        <v>/</v>
      </c>
      <c r="V8" s="16">
        <f t="shared" si="2"/>
        <v>4</v>
      </c>
      <c r="W8" s="20" t="str">
        <f t="shared" si="2"/>
        <v>=</v>
      </c>
      <c r="X8" s="33">
        <f t="shared" si="2"/>
        <v>0.5</v>
      </c>
      <c r="Y8" s="23"/>
      <c r="Z8">
        <v>4</v>
      </c>
      <c r="AA8">
        <v>4</v>
      </c>
      <c r="AB8">
        <v>8</v>
      </c>
      <c r="AC8">
        <v>0.5</v>
      </c>
      <c r="AE8" s="75">
        <f ca="1" t="shared" si="8"/>
        <v>2</v>
      </c>
      <c r="AF8">
        <f ca="1" t="shared" si="3"/>
        <v>0.0025773147240890637</v>
      </c>
      <c r="AG8">
        <f ca="1" t="shared" si="4"/>
        <v>0.4374168922099395</v>
      </c>
      <c r="AH8">
        <f ca="1" t="shared" si="4"/>
        <v>0.3557589681744695</v>
      </c>
      <c r="AI8">
        <f t="shared" si="9"/>
        <v>1</v>
      </c>
      <c r="AJ8">
        <f t="shared" si="10"/>
      </c>
      <c r="AK8">
        <f t="shared" si="11"/>
      </c>
    </row>
    <row r="9" spans="1:37" ht="24.75" customHeight="1">
      <c r="A9" s="9" t="s">
        <v>4</v>
      </c>
      <c r="B9" s="30">
        <f t="shared" si="5"/>
        <v>2</v>
      </c>
      <c r="C9" s="31" t="s">
        <v>34</v>
      </c>
      <c r="D9" s="16">
        <f t="shared" si="6"/>
      </c>
      <c r="E9" s="35" t="s">
        <v>102</v>
      </c>
      <c r="F9" s="32">
        <f t="shared" si="7"/>
        <v>0.25</v>
      </c>
      <c r="G9" s="21" t="str">
        <f t="shared" si="0"/>
        <v>e.</v>
      </c>
      <c r="H9" s="30">
        <f t="shared" si="0"/>
        <v>2</v>
      </c>
      <c r="I9" s="20" t="str">
        <f t="shared" si="0"/>
        <v>/</v>
      </c>
      <c r="J9" s="16">
        <f t="shared" si="0"/>
      </c>
      <c r="K9" s="20" t="str">
        <f t="shared" si="0"/>
        <v>=</v>
      </c>
      <c r="L9" s="33">
        <f t="shared" si="0"/>
        <v>0.25</v>
      </c>
      <c r="M9" s="22" t="str">
        <f t="shared" si="1"/>
        <v>e.</v>
      </c>
      <c r="N9" s="30">
        <f t="shared" si="1"/>
        <v>2</v>
      </c>
      <c r="O9" s="20" t="str">
        <f t="shared" si="1"/>
        <v>/</v>
      </c>
      <c r="P9" s="16">
        <f t="shared" si="1"/>
      </c>
      <c r="Q9" s="20" t="str">
        <f t="shared" si="1"/>
        <v>=</v>
      </c>
      <c r="R9" s="33">
        <f t="shared" si="1"/>
        <v>0.25</v>
      </c>
      <c r="S9" s="22" t="str">
        <f t="shared" si="2"/>
        <v>e.</v>
      </c>
      <c r="T9" s="30">
        <f t="shared" si="2"/>
        <v>2</v>
      </c>
      <c r="U9" s="20" t="str">
        <f t="shared" si="2"/>
        <v>/</v>
      </c>
      <c r="V9" s="16">
        <f t="shared" si="2"/>
      </c>
      <c r="W9" s="20" t="str">
        <f t="shared" si="2"/>
        <v>=</v>
      </c>
      <c r="X9" s="33">
        <f t="shared" si="2"/>
        <v>0.25</v>
      </c>
      <c r="Y9" s="23"/>
      <c r="Z9">
        <v>5</v>
      </c>
      <c r="AA9">
        <v>5</v>
      </c>
      <c r="AB9">
        <v>10</v>
      </c>
      <c r="AC9">
        <v>0.5</v>
      </c>
      <c r="AE9" s="75">
        <f ca="1" t="shared" si="8"/>
        <v>7</v>
      </c>
      <c r="AF9">
        <f ca="1" t="shared" si="3"/>
        <v>0.7146712886771669</v>
      </c>
      <c r="AG9">
        <f ca="1" t="shared" si="4"/>
        <v>0.31706562582263365</v>
      </c>
      <c r="AH9">
        <f ca="1" t="shared" si="4"/>
        <v>0.9614066429297115</v>
      </c>
      <c r="AI9">
        <f t="shared" si="9"/>
      </c>
      <c r="AJ9">
        <f t="shared" si="10"/>
        <v>1</v>
      </c>
      <c r="AK9">
        <f t="shared" si="11"/>
      </c>
    </row>
    <row r="10" spans="1:37" ht="24.75" customHeight="1">
      <c r="A10" s="9" t="s">
        <v>5</v>
      </c>
      <c r="B10" s="30">
        <f t="shared" si="5"/>
        <v>4</v>
      </c>
      <c r="C10" s="31" t="s">
        <v>34</v>
      </c>
      <c r="D10" s="16">
        <f t="shared" si="6"/>
        <v>5</v>
      </c>
      <c r="E10" s="35" t="s">
        <v>102</v>
      </c>
      <c r="F10" s="32">
        <f t="shared" si="7"/>
      </c>
      <c r="G10" s="21" t="str">
        <f t="shared" si="0"/>
        <v>f.</v>
      </c>
      <c r="H10" s="30">
        <f t="shared" si="0"/>
        <v>4</v>
      </c>
      <c r="I10" s="20" t="str">
        <f t="shared" si="0"/>
        <v>/</v>
      </c>
      <c r="J10" s="16">
        <f t="shared" si="0"/>
        <v>5</v>
      </c>
      <c r="K10" s="20" t="str">
        <f t="shared" si="0"/>
        <v>=</v>
      </c>
      <c r="L10" s="33">
        <f t="shared" si="0"/>
      </c>
      <c r="M10" s="22" t="str">
        <f t="shared" si="1"/>
        <v>f.</v>
      </c>
      <c r="N10" s="30">
        <f t="shared" si="1"/>
        <v>4</v>
      </c>
      <c r="O10" s="20" t="str">
        <f t="shared" si="1"/>
        <v>/</v>
      </c>
      <c r="P10" s="16">
        <f t="shared" si="1"/>
        <v>5</v>
      </c>
      <c r="Q10" s="20" t="str">
        <f t="shared" si="1"/>
        <v>=</v>
      </c>
      <c r="R10" s="33">
        <f t="shared" si="1"/>
      </c>
      <c r="S10" s="22" t="str">
        <f t="shared" si="2"/>
        <v>f.</v>
      </c>
      <c r="T10" s="30">
        <f t="shared" si="2"/>
        <v>4</v>
      </c>
      <c r="U10" s="20" t="str">
        <f t="shared" si="2"/>
        <v>/</v>
      </c>
      <c r="V10" s="16">
        <f t="shared" si="2"/>
        <v>5</v>
      </c>
      <c r="W10" s="20" t="str">
        <f t="shared" si="2"/>
        <v>=</v>
      </c>
      <c r="X10" s="33">
        <f t="shared" si="2"/>
      </c>
      <c r="Y10" s="23"/>
      <c r="Z10">
        <v>6</v>
      </c>
      <c r="AA10">
        <v>1</v>
      </c>
      <c r="AB10">
        <v>4</v>
      </c>
      <c r="AC10">
        <v>0.25</v>
      </c>
      <c r="AE10" s="75">
        <f ca="1" t="shared" si="8"/>
        <v>13</v>
      </c>
      <c r="AF10">
        <f ca="1" t="shared" si="3"/>
        <v>0.14823027986208626</v>
      </c>
      <c r="AG10">
        <f ca="1" t="shared" si="4"/>
        <v>0.7617376206112896</v>
      </c>
      <c r="AH10">
        <f ca="1" t="shared" si="4"/>
        <v>0.11915304528064219</v>
      </c>
      <c r="AI10">
        <f t="shared" si="9"/>
      </c>
      <c r="AJ10">
        <f t="shared" si="10"/>
      </c>
      <c r="AK10">
        <f t="shared" si="11"/>
        <v>1</v>
      </c>
    </row>
    <row r="11" spans="1:37" ht="24.75" customHeight="1">
      <c r="A11" s="9" t="s">
        <v>6</v>
      </c>
      <c r="B11" s="30">
        <f t="shared" si="5"/>
        <v>6</v>
      </c>
      <c r="C11" s="31" t="s">
        <v>34</v>
      </c>
      <c r="D11" s="16">
        <f t="shared" si="6"/>
      </c>
      <c r="E11" s="35" t="s">
        <v>102</v>
      </c>
      <c r="F11" s="32">
        <f t="shared" si="7"/>
        <v>0.75</v>
      </c>
      <c r="G11" s="21" t="str">
        <f t="shared" si="0"/>
        <v>g.</v>
      </c>
      <c r="H11" s="30">
        <f t="shared" si="0"/>
        <v>6</v>
      </c>
      <c r="I11" s="20" t="str">
        <f t="shared" si="0"/>
        <v>/</v>
      </c>
      <c r="J11" s="16">
        <f t="shared" si="0"/>
      </c>
      <c r="K11" s="20" t="str">
        <f t="shared" si="0"/>
        <v>=</v>
      </c>
      <c r="L11" s="33">
        <f t="shared" si="0"/>
        <v>0.75</v>
      </c>
      <c r="M11" s="22" t="str">
        <f t="shared" si="1"/>
        <v>g.</v>
      </c>
      <c r="N11" s="30">
        <f t="shared" si="1"/>
        <v>6</v>
      </c>
      <c r="O11" s="20" t="str">
        <f t="shared" si="1"/>
        <v>/</v>
      </c>
      <c r="P11" s="16">
        <f t="shared" si="1"/>
      </c>
      <c r="Q11" s="20" t="str">
        <f t="shared" si="1"/>
        <v>=</v>
      </c>
      <c r="R11" s="33">
        <f t="shared" si="1"/>
        <v>0.75</v>
      </c>
      <c r="S11" s="22" t="str">
        <f t="shared" si="2"/>
        <v>g.</v>
      </c>
      <c r="T11" s="30">
        <f t="shared" si="2"/>
        <v>6</v>
      </c>
      <c r="U11" s="20" t="str">
        <f t="shared" si="2"/>
        <v>/</v>
      </c>
      <c r="V11" s="16">
        <f t="shared" si="2"/>
      </c>
      <c r="W11" s="20" t="str">
        <f t="shared" si="2"/>
        <v>=</v>
      </c>
      <c r="X11" s="33">
        <f t="shared" si="2"/>
        <v>0.75</v>
      </c>
      <c r="Y11" s="23"/>
      <c r="Z11">
        <v>7</v>
      </c>
      <c r="AA11">
        <v>2</v>
      </c>
      <c r="AB11">
        <v>8</v>
      </c>
      <c r="AC11">
        <v>0.25</v>
      </c>
      <c r="AE11" s="75">
        <f ca="1" t="shared" si="8"/>
        <v>9</v>
      </c>
      <c r="AF11">
        <f ca="1" t="shared" si="3"/>
        <v>0.30559573773314597</v>
      </c>
      <c r="AG11">
        <f ca="1" t="shared" si="4"/>
        <v>0.07732241886528257</v>
      </c>
      <c r="AH11">
        <f ca="1" t="shared" si="4"/>
        <v>0.9520047366897932</v>
      </c>
      <c r="AI11">
        <f t="shared" si="9"/>
      </c>
      <c r="AJ11">
        <f t="shared" si="10"/>
        <v>1</v>
      </c>
      <c r="AK11">
        <f t="shared" si="11"/>
      </c>
    </row>
    <row r="12" spans="1:37" ht="24.75" customHeight="1">
      <c r="A12" s="9" t="s">
        <v>7</v>
      </c>
      <c r="B12" s="30">
        <f t="shared" si="5"/>
        <v>2</v>
      </c>
      <c r="C12" s="31" t="s">
        <v>34</v>
      </c>
      <c r="D12" s="16">
        <f t="shared" si="6"/>
        <v>5</v>
      </c>
      <c r="E12" s="35" t="s">
        <v>102</v>
      </c>
      <c r="F12" s="32">
        <f t="shared" si="7"/>
      </c>
      <c r="G12" s="21" t="str">
        <f t="shared" si="0"/>
        <v>h.</v>
      </c>
      <c r="H12" s="30">
        <f t="shared" si="0"/>
        <v>2</v>
      </c>
      <c r="I12" s="20" t="str">
        <f t="shared" si="0"/>
        <v>/</v>
      </c>
      <c r="J12" s="16">
        <f t="shared" si="0"/>
        <v>5</v>
      </c>
      <c r="K12" s="20" t="str">
        <f t="shared" si="0"/>
        <v>=</v>
      </c>
      <c r="L12" s="33">
        <f t="shared" si="0"/>
      </c>
      <c r="M12" s="22" t="str">
        <f t="shared" si="1"/>
        <v>h.</v>
      </c>
      <c r="N12" s="30">
        <f t="shared" si="1"/>
        <v>2</v>
      </c>
      <c r="O12" s="20" t="str">
        <f t="shared" si="1"/>
        <v>/</v>
      </c>
      <c r="P12" s="16">
        <f t="shared" si="1"/>
        <v>5</v>
      </c>
      <c r="Q12" s="20" t="str">
        <f t="shared" si="1"/>
        <v>=</v>
      </c>
      <c r="R12" s="33">
        <f t="shared" si="1"/>
      </c>
      <c r="S12" s="22" t="str">
        <f t="shared" si="2"/>
        <v>h.</v>
      </c>
      <c r="T12" s="30">
        <f t="shared" si="2"/>
        <v>2</v>
      </c>
      <c r="U12" s="20" t="str">
        <f t="shared" si="2"/>
        <v>/</v>
      </c>
      <c r="V12" s="16">
        <f t="shared" si="2"/>
        <v>5</v>
      </c>
      <c r="W12" s="20" t="str">
        <f t="shared" si="2"/>
        <v>=</v>
      </c>
      <c r="X12" s="33">
        <f t="shared" si="2"/>
      </c>
      <c r="Y12" s="23"/>
      <c r="Z12">
        <v>8</v>
      </c>
      <c r="AA12">
        <v>3</v>
      </c>
      <c r="AB12">
        <v>4</v>
      </c>
      <c r="AC12">
        <v>0.75</v>
      </c>
      <c r="AE12" s="75">
        <f ca="1" t="shared" si="8"/>
        <v>11</v>
      </c>
      <c r="AF12">
        <f ca="1" t="shared" si="3"/>
        <v>0.5547232312933013</v>
      </c>
      <c r="AG12">
        <f ca="1" t="shared" si="4"/>
        <v>0.14837782049053616</v>
      </c>
      <c r="AH12">
        <f ca="1" t="shared" si="4"/>
        <v>0.08410686620363084</v>
      </c>
      <c r="AI12">
        <f t="shared" si="9"/>
      </c>
      <c r="AJ12">
        <f t="shared" si="10"/>
      </c>
      <c r="AK12">
        <f t="shared" si="11"/>
        <v>1</v>
      </c>
    </row>
    <row r="13" spans="1:37" ht="24.75" customHeight="1">
      <c r="A13" s="9" t="s">
        <v>8</v>
      </c>
      <c r="B13" s="30">
        <f t="shared" si="5"/>
        <v>2</v>
      </c>
      <c r="C13" s="31" t="s">
        <v>34</v>
      </c>
      <c r="D13" s="16">
        <f t="shared" si="6"/>
      </c>
      <c r="E13" s="35" t="s">
        <v>102</v>
      </c>
      <c r="F13" s="32">
        <f t="shared" si="7"/>
        <v>0.2</v>
      </c>
      <c r="G13" s="21" t="str">
        <f t="shared" si="0"/>
        <v>i.</v>
      </c>
      <c r="H13" s="30">
        <f t="shared" si="0"/>
        <v>2</v>
      </c>
      <c r="I13" s="20" t="str">
        <f t="shared" si="0"/>
        <v>/</v>
      </c>
      <c r="J13" s="16">
        <f t="shared" si="0"/>
      </c>
      <c r="K13" s="20" t="str">
        <f t="shared" si="0"/>
        <v>=</v>
      </c>
      <c r="L13" s="33">
        <f t="shared" si="0"/>
        <v>0.2</v>
      </c>
      <c r="M13" s="22" t="str">
        <f t="shared" si="1"/>
        <v>i.</v>
      </c>
      <c r="N13" s="30">
        <f t="shared" si="1"/>
        <v>2</v>
      </c>
      <c r="O13" s="20" t="str">
        <f t="shared" si="1"/>
        <v>/</v>
      </c>
      <c r="P13" s="16">
        <f t="shared" si="1"/>
      </c>
      <c r="Q13" s="20" t="str">
        <f t="shared" si="1"/>
        <v>=</v>
      </c>
      <c r="R13" s="33">
        <f t="shared" si="1"/>
        <v>0.2</v>
      </c>
      <c r="S13" s="22" t="str">
        <f t="shared" si="2"/>
        <v>i.</v>
      </c>
      <c r="T13" s="30">
        <f t="shared" si="2"/>
        <v>2</v>
      </c>
      <c r="U13" s="20" t="str">
        <f t="shared" si="2"/>
        <v>/</v>
      </c>
      <c r="V13" s="16">
        <f t="shared" si="2"/>
      </c>
      <c r="W13" s="20" t="str">
        <f t="shared" si="2"/>
        <v>=</v>
      </c>
      <c r="X13" s="33">
        <f t="shared" si="2"/>
        <v>0.2</v>
      </c>
      <c r="Y13" s="23"/>
      <c r="Z13">
        <v>9</v>
      </c>
      <c r="AA13">
        <v>6</v>
      </c>
      <c r="AB13">
        <v>8</v>
      </c>
      <c r="AC13">
        <v>0.75</v>
      </c>
      <c r="AE13" s="75">
        <f ca="1" t="shared" si="8"/>
        <v>15</v>
      </c>
      <c r="AF13">
        <f ca="1" t="shared" si="3"/>
        <v>0.39246942656701833</v>
      </c>
      <c r="AG13">
        <f ca="1" t="shared" si="4"/>
        <v>0.1550810368361546</v>
      </c>
      <c r="AH13">
        <f ca="1" t="shared" si="4"/>
        <v>0.8284318122036638</v>
      </c>
      <c r="AI13">
        <f t="shared" si="9"/>
      </c>
      <c r="AJ13">
        <f t="shared" si="10"/>
        <v>1</v>
      </c>
      <c r="AK13">
        <f t="shared" si="11"/>
      </c>
    </row>
    <row r="14" spans="1:37" ht="24.75" customHeight="1">
      <c r="A14" s="9" t="s">
        <v>9</v>
      </c>
      <c r="B14" s="30">
        <f t="shared" si="5"/>
        <v>1</v>
      </c>
      <c r="C14" s="31" t="s">
        <v>34</v>
      </c>
      <c r="D14" s="16">
        <f t="shared" si="6"/>
      </c>
      <c r="E14" s="35" t="s">
        <v>102</v>
      </c>
      <c r="F14" s="32">
        <f t="shared" si="7"/>
        <v>0.2</v>
      </c>
      <c r="G14" s="21" t="str">
        <f t="shared" si="0"/>
        <v>j.</v>
      </c>
      <c r="H14" s="30">
        <f t="shared" si="0"/>
        <v>1</v>
      </c>
      <c r="I14" s="20" t="str">
        <f t="shared" si="0"/>
        <v>/</v>
      </c>
      <c r="J14" s="16">
        <f t="shared" si="0"/>
      </c>
      <c r="K14" s="20" t="str">
        <f t="shared" si="0"/>
        <v>=</v>
      </c>
      <c r="L14" s="33">
        <f t="shared" si="0"/>
        <v>0.2</v>
      </c>
      <c r="M14" s="22" t="str">
        <f t="shared" si="1"/>
        <v>j.</v>
      </c>
      <c r="N14" s="30">
        <f t="shared" si="1"/>
        <v>1</v>
      </c>
      <c r="O14" s="20" t="str">
        <f t="shared" si="1"/>
        <v>/</v>
      </c>
      <c r="P14" s="16">
        <f t="shared" si="1"/>
      </c>
      <c r="Q14" s="20" t="str">
        <f t="shared" si="1"/>
        <v>=</v>
      </c>
      <c r="R14" s="33">
        <f t="shared" si="1"/>
        <v>0.2</v>
      </c>
      <c r="S14" s="22" t="str">
        <f t="shared" si="2"/>
        <v>j.</v>
      </c>
      <c r="T14" s="30">
        <f t="shared" si="2"/>
        <v>1</v>
      </c>
      <c r="U14" s="20" t="str">
        <f t="shared" si="2"/>
        <v>/</v>
      </c>
      <c r="V14" s="16">
        <f t="shared" si="2"/>
      </c>
      <c r="W14" s="20" t="str">
        <f t="shared" si="2"/>
        <v>=</v>
      </c>
      <c r="X14" s="33">
        <f t="shared" si="2"/>
        <v>0.2</v>
      </c>
      <c r="Y14" s="23"/>
      <c r="Z14">
        <v>10</v>
      </c>
      <c r="AA14">
        <v>1</v>
      </c>
      <c r="AB14">
        <v>5</v>
      </c>
      <c r="AC14">
        <v>0.2</v>
      </c>
      <c r="AE14" s="75">
        <f ca="1" t="shared" si="8"/>
        <v>10</v>
      </c>
      <c r="AF14">
        <f ca="1" t="shared" si="3"/>
        <v>0.9568181555638724</v>
      </c>
      <c r="AG14">
        <f ca="1" t="shared" si="4"/>
        <v>0.7514838858285495</v>
      </c>
      <c r="AH14">
        <f ca="1" t="shared" si="4"/>
        <v>0.769200558074393</v>
      </c>
      <c r="AI14">
        <f t="shared" si="9"/>
      </c>
      <c r="AJ14">
        <f t="shared" si="10"/>
        <v>1</v>
      </c>
      <c r="AK14">
        <f t="shared" si="11"/>
      </c>
    </row>
    <row r="15" spans="1:37" ht="24.75" customHeight="1">
      <c r="A15" s="9" t="s">
        <v>10</v>
      </c>
      <c r="B15" s="30">
        <f t="shared" si="5"/>
      </c>
      <c r="C15" s="31" t="s">
        <v>34</v>
      </c>
      <c r="D15" s="16">
        <f t="shared" si="6"/>
        <v>10</v>
      </c>
      <c r="E15" s="35" t="s">
        <v>102</v>
      </c>
      <c r="F15" s="32">
        <f t="shared" si="7"/>
        <v>0.2</v>
      </c>
      <c r="G15" s="21" t="str">
        <f t="shared" si="0"/>
        <v>k.</v>
      </c>
      <c r="H15" s="30">
        <f t="shared" si="0"/>
      </c>
      <c r="I15" s="20" t="str">
        <f t="shared" si="0"/>
        <v>/</v>
      </c>
      <c r="J15" s="16">
        <f t="shared" si="0"/>
        <v>10</v>
      </c>
      <c r="K15" s="20" t="str">
        <f t="shared" si="0"/>
        <v>=</v>
      </c>
      <c r="L15" s="33">
        <f t="shared" si="0"/>
        <v>0.2</v>
      </c>
      <c r="M15" s="22" t="str">
        <f t="shared" si="1"/>
        <v>k.</v>
      </c>
      <c r="N15" s="30">
        <f t="shared" si="1"/>
      </c>
      <c r="O15" s="20" t="str">
        <f t="shared" si="1"/>
        <v>/</v>
      </c>
      <c r="P15" s="16">
        <f t="shared" si="1"/>
        <v>10</v>
      </c>
      <c r="Q15" s="20" t="str">
        <f t="shared" si="1"/>
        <v>=</v>
      </c>
      <c r="R15" s="33">
        <f t="shared" si="1"/>
        <v>0.2</v>
      </c>
      <c r="S15" s="22" t="str">
        <f t="shared" si="2"/>
        <v>k.</v>
      </c>
      <c r="T15" s="30">
        <f t="shared" si="2"/>
      </c>
      <c r="U15" s="20" t="str">
        <f t="shared" si="2"/>
        <v>/</v>
      </c>
      <c r="V15" s="16">
        <f t="shared" si="2"/>
        <v>10</v>
      </c>
      <c r="W15" s="20" t="str">
        <f t="shared" si="2"/>
        <v>=</v>
      </c>
      <c r="X15" s="33">
        <f t="shared" si="2"/>
        <v>0.2</v>
      </c>
      <c r="Y15" s="23"/>
      <c r="Z15">
        <v>11</v>
      </c>
      <c r="AA15">
        <v>2</v>
      </c>
      <c r="AB15">
        <v>5</v>
      </c>
      <c r="AC15">
        <v>0.4</v>
      </c>
      <c r="AE15" s="75">
        <f ca="1" t="shared" si="8"/>
        <v>15</v>
      </c>
      <c r="AF15">
        <f ca="1" t="shared" si="3"/>
        <v>0.23274831176173927</v>
      </c>
      <c r="AG15">
        <f ca="1" t="shared" si="4"/>
        <v>0.9215085898572704</v>
      </c>
      <c r="AH15">
        <f ca="1" t="shared" si="4"/>
        <v>0.26325596029448173</v>
      </c>
      <c r="AI15">
        <f t="shared" si="9"/>
        <v>1</v>
      </c>
      <c r="AJ15">
        <f t="shared" si="10"/>
      </c>
      <c r="AK15">
        <f t="shared" si="11"/>
      </c>
    </row>
    <row r="16" spans="1:37" ht="24.75" customHeight="1">
      <c r="A16" s="9" t="s">
        <v>11</v>
      </c>
      <c r="B16" s="30">
        <f t="shared" si="5"/>
        <v>4</v>
      </c>
      <c r="C16" s="31" t="s">
        <v>34</v>
      </c>
      <c r="D16" s="16">
        <f t="shared" si="6"/>
        <v>10</v>
      </c>
      <c r="E16" s="35" t="s">
        <v>102</v>
      </c>
      <c r="F16" s="32">
        <f t="shared" si="7"/>
      </c>
      <c r="G16" s="21" t="str">
        <f t="shared" si="0"/>
        <v>l.</v>
      </c>
      <c r="H16" s="30">
        <f t="shared" si="0"/>
        <v>4</v>
      </c>
      <c r="I16" s="20" t="str">
        <f t="shared" si="0"/>
        <v>/</v>
      </c>
      <c r="J16" s="16">
        <f t="shared" si="0"/>
        <v>10</v>
      </c>
      <c r="K16" s="20" t="str">
        <f t="shared" si="0"/>
        <v>=</v>
      </c>
      <c r="L16" s="33">
        <f t="shared" si="0"/>
      </c>
      <c r="M16" s="22" t="str">
        <f t="shared" si="1"/>
        <v>l.</v>
      </c>
      <c r="N16" s="30">
        <f t="shared" si="1"/>
        <v>4</v>
      </c>
      <c r="O16" s="20" t="str">
        <f t="shared" si="1"/>
        <v>/</v>
      </c>
      <c r="P16" s="16">
        <f t="shared" si="1"/>
        <v>10</v>
      </c>
      <c r="Q16" s="20" t="str">
        <f t="shared" si="1"/>
        <v>=</v>
      </c>
      <c r="R16" s="33">
        <f t="shared" si="1"/>
      </c>
      <c r="S16" s="22" t="str">
        <f t="shared" si="2"/>
        <v>l.</v>
      </c>
      <c r="T16" s="30">
        <f t="shared" si="2"/>
        <v>4</v>
      </c>
      <c r="U16" s="20" t="str">
        <f t="shared" si="2"/>
        <v>/</v>
      </c>
      <c r="V16" s="16">
        <f t="shared" si="2"/>
        <v>10</v>
      </c>
      <c r="W16" s="20" t="str">
        <f t="shared" si="2"/>
        <v>=</v>
      </c>
      <c r="X16" s="33">
        <f t="shared" si="2"/>
      </c>
      <c r="Y16" s="23"/>
      <c r="Z16">
        <v>12</v>
      </c>
      <c r="AA16">
        <v>3</v>
      </c>
      <c r="AB16">
        <v>5</v>
      </c>
      <c r="AC16">
        <v>0.6</v>
      </c>
      <c r="AE16" s="75">
        <f ca="1" t="shared" si="8"/>
        <v>17</v>
      </c>
      <c r="AF16">
        <f ca="1" t="shared" si="3"/>
        <v>0.40652748176526243</v>
      </c>
      <c r="AG16">
        <f ca="1" t="shared" si="4"/>
        <v>0.3217956970683138</v>
      </c>
      <c r="AH16">
        <f ca="1" t="shared" si="4"/>
        <v>0.19283365271680064</v>
      </c>
      <c r="AI16">
        <f t="shared" si="9"/>
      </c>
      <c r="AJ16">
        <f t="shared" si="10"/>
      </c>
      <c r="AK16">
        <f t="shared" si="11"/>
        <v>1</v>
      </c>
    </row>
    <row r="17" spans="1:37" ht="24.75" customHeight="1">
      <c r="A17" s="9" t="s">
        <v>12</v>
      </c>
      <c r="B17" s="30">
        <f t="shared" si="5"/>
      </c>
      <c r="C17" s="31" t="s">
        <v>34</v>
      </c>
      <c r="D17" s="16">
        <f t="shared" si="6"/>
        <v>6</v>
      </c>
      <c r="E17" s="35" t="s">
        <v>102</v>
      </c>
      <c r="F17" s="32">
        <f t="shared" si="7"/>
        <v>0.5</v>
      </c>
      <c r="G17" s="21" t="str">
        <f t="shared" si="0"/>
        <v>m.</v>
      </c>
      <c r="H17" s="30">
        <f t="shared" si="0"/>
      </c>
      <c r="I17" s="20" t="str">
        <f t="shared" si="0"/>
        <v>/</v>
      </c>
      <c r="J17" s="16">
        <f t="shared" si="0"/>
        <v>6</v>
      </c>
      <c r="K17" s="20" t="str">
        <f t="shared" si="0"/>
        <v>=</v>
      </c>
      <c r="L17" s="33">
        <f t="shared" si="0"/>
        <v>0.5</v>
      </c>
      <c r="M17" s="22" t="str">
        <f t="shared" si="1"/>
        <v>m.</v>
      </c>
      <c r="N17" s="30">
        <f t="shared" si="1"/>
      </c>
      <c r="O17" s="20" t="str">
        <f t="shared" si="1"/>
        <v>/</v>
      </c>
      <c r="P17" s="16">
        <f t="shared" si="1"/>
        <v>6</v>
      </c>
      <c r="Q17" s="20" t="str">
        <f t="shared" si="1"/>
        <v>=</v>
      </c>
      <c r="R17" s="33">
        <f t="shared" si="1"/>
        <v>0.5</v>
      </c>
      <c r="S17" s="22" t="str">
        <f t="shared" si="2"/>
        <v>m.</v>
      </c>
      <c r="T17" s="30">
        <f t="shared" si="2"/>
      </c>
      <c r="U17" s="20" t="str">
        <f t="shared" si="2"/>
        <v>/</v>
      </c>
      <c r="V17" s="16">
        <f t="shared" si="2"/>
        <v>6</v>
      </c>
      <c r="W17" s="20" t="str">
        <f t="shared" si="2"/>
        <v>=</v>
      </c>
      <c r="X17" s="33">
        <f t="shared" si="2"/>
        <v>0.5</v>
      </c>
      <c r="Y17" s="23"/>
      <c r="Z17">
        <v>13</v>
      </c>
      <c r="AA17">
        <v>4</v>
      </c>
      <c r="AB17">
        <v>5</v>
      </c>
      <c r="AC17">
        <v>0.8</v>
      </c>
      <c r="AE17" s="75">
        <f ca="1" t="shared" si="8"/>
        <v>3</v>
      </c>
      <c r="AF17">
        <f ca="1" t="shared" si="3"/>
        <v>0.28408884015499325</v>
      </c>
      <c r="AG17">
        <f ca="1" t="shared" si="4"/>
        <v>0.6500863546769233</v>
      </c>
      <c r="AH17">
        <f ca="1" t="shared" si="4"/>
        <v>0.8027784558231188</v>
      </c>
      <c r="AI17">
        <f t="shared" si="9"/>
        <v>1</v>
      </c>
      <c r="AJ17">
        <f t="shared" si="10"/>
      </c>
      <c r="AK17">
        <f t="shared" si="11"/>
      </c>
    </row>
    <row r="18" spans="1:37" ht="24.75" customHeight="1">
      <c r="A18" s="9" t="s">
        <v>13</v>
      </c>
      <c r="B18" s="30">
        <f t="shared" si="5"/>
        <v>2</v>
      </c>
      <c r="C18" s="31" t="s">
        <v>34</v>
      </c>
      <c r="D18" s="16">
        <f t="shared" si="6"/>
      </c>
      <c r="E18" s="35" t="s">
        <v>102</v>
      </c>
      <c r="F18" s="32">
        <f t="shared" si="7"/>
        <v>0.2</v>
      </c>
      <c r="G18" s="21" t="str">
        <f t="shared" si="0"/>
        <v>n.</v>
      </c>
      <c r="H18" s="30">
        <f t="shared" si="0"/>
        <v>2</v>
      </c>
      <c r="I18" s="20" t="str">
        <f t="shared" si="0"/>
        <v>/</v>
      </c>
      <c r="J18" s="16">
        <f t="shared" si="0"/>
      </c>
      <c r="K18" s="20" t="str">
        <f t="shared" si="0"/>
        <v>=</v>
      </c>
      <c r="L18" s="33">
        <f t="shared" si="0"/>
        <v>0.2</v>
      </c>
      <c r="M18" s="22" t="str">
        <f t="shared" si="1"/>
        <v>n.</v>
      </c>
      <c r="N18" s="30">
        <f t="shared" si="1"/>
        <v>2</v>
      </c>
      <c r="O18" s="20" t="str">
        <f t="shared" si="1"/>
        <v>/</v>
      </c>
      <c r="P18" s="16">
        <f t="shared" si="1"/>
      </c>
      <c r="Q18" s="20" t="str">
        <f t="shared" si="1"/>
        <v>=</v>
      </c>
      <c r="R18" s="33">
        <f t="shared" si="1"/>
        <v>0.2</v>
      </c>
      <c r="S18" s="22" t="str">
        <f t="shared" si="2"/>
        <v>n.</v>
      </c>
      <c r="T18" s="30">
        <f t="shared" si="2"/>
        <v>2</v>
      </c>
      <c r="U18" s="20" t="str">
        <f t="shared" si="2"/>
        <v>/</v>
      </c>
      <c r="V18" s="16">
        <f t="shared" si="2"/>
      </c>
      <c r="W18" s="20" t="str">
        <f t="shared" si="2"/>
        <v>=</v>
      </c>
      <c r="X18" s="33">
        <f t="shared" si="2"/>
        <v>0.2</v>
      </c>
      <c r="Y18" s="23"/>
      <c r="Z18">
        <v>14</v>
      </c>
      <c r="AA18">
        <v>1</v>
      </c>
      <c r="AB18">
        <v>10</v>
      </c>
      <c r="AC18">
        <v>0.1</v>
      </c>
      <c r="AE18" s="75">
        <f ca="1" t="shared" si="8"/>
        <v>15</v>
      </c>
      <c r="AF18">
        <f ca="1" t="shared" si="3"/>
        <v>0.42314503777651424</v>
      </c>
      <c r="AG18">
        <f ca="1" t="shared" si="4"/>
        <v>0.08919674515578357</v>
      </c>
      <c r="AH18">
        <f ca="1" t="shared" si="4"/>
        <v>0.14664961792122266</v>
      </c>
      <c r="AI18">
        <f t="shared" si="9"/>
      </c>
      <c r="AJ18">
        <f t="shared" si="10"/>
        <v>1</v>
      </c>
      <c r="AK18">
        <f t="shared" si="11"/>
      </c>
    </row>
    <row r="19" spans="1:37" ht="24.75" customHeight="1">
      <c r="A19" s="9" t="s">
        <v>14</v>
      </c>
      <c r="B19" s="30">
        <f t="shared" si="5"/>
        <v>9</v>
      </c>
      <c r="C19" s="31" t="s">
        <v>34</v>
      </c>
      <c r="D19" s="16">
        <f t="shared" si="6"/>
        <v>10</v>
      </c>
      <c r="E19" s="35" t="s">
        <v>102</v>
      </c>
      <c r="F19" s="32">
        <f t="shared" si="7"/>
      </c>
      <c r="G19" s="21" t="str">
        <f t="shared" si="0"/>
        <v>o.</v>
      </c>
      <c r="H19" s="30">
        <f t="shared" si="0"/>
        <v>9</v>
      </c>
      <c r="I19" s="20" t="str">
        <f t="shared" si="0"/>
        <v>/</v>
      </c>
      <c r="J19" s="16">
        <f t="shared" si="0"/>
        <v>10</v>
      </c>
      <c r="K19" s="20" t="str">
        <f t="shared" si="0"/>
        <v>=</v>
      </c>
      <c r="L19" s="33">
        <f t="shared" si="0"/>
      </c>
      <c r="M19" s="22" t="str">
        <f t="shared" si="1"/>
        <v>o.</v>
      </c>
      <c r="N19" s="30">
        <f t="shared" si="1"/>
        <v>9</v>
      </c>
      <c r="O19" s="20" t="str">
        <f t="shared" si="1"/>
        <v>/</v>
      </c>
      <c r="P19" s="16">
        <f t="shared" si="1"/>
        <v>10</v>
      </c>
      <c r="Q19" s="20" t="str">
        <f t="shared" si="1"/>
        <v>=</v>
      </c>
      <c r="R19" s="33">
        <f t="shared" si="1"/>
      </c>
      <c r="S19" s="22" t="str">
        <f t="shared" si="2"/>
        <v>o.</v>
      </c>
      <c r="T19" s="30">
        <f t="shared" si="2"/>
        <v>9</v>
      </c>
      <c r="U19" s="20" t="str">
        <f t="shared" si="2"/>
        <v>/</v>
      </c>
      <c r="V19" s="16">
        <f t="shared" si="2"/>
        <v>10</v>
      </c>
      <c r="W19" s="20" t="str">
        <f t="shared" si="2"/>
        <v>=</v>
      </c>
      <c r="X19" s="33">
        <f t="shared" si="2"/>
      </c>
      <c r="Y19" s="23"/>
      <c r="Z19">
        <v>15</v>
      </c>
      <c r="AA19">
        <v>2</v>
      </c>
      <c r="AB19">
        <v>10</v>
      </c>
      <c r="AC19">
        <v>0.2</v>
      </c>
      <c r="AE19" s="75">
        <f ca="1" t="shared" si="8"/>
        <v>21</v>
      </c>
      <c r="AF19">
        <f ca="1" t="shared" si="3"/>
        <v>0.495849027955213</v>
      </c>
      <c r="AG19">
        <f ca="1" t="shared" si="4"/>
        <v>0.33316888043525417</v>
      </c>
      <c r="AH19">
        <f ca="1" t="shared" si="4"/>
        <v>0.24573327579864146</v>
      </c>
      <c r="AI19">
        <f t="shared" si="9"/>
      </c>
      <c r="AJ19">
        <f t="shared" si="10"/>
      </c>
      <c r="AK19">
        <f t="shared" si="11"/>
        <v>1</v>
      </c>
    </row>
    <row r="20" spans="1:37" ht="24.75" customHeight="1">
      <c r="A20" s="9" t="s">
        <v>15</v>
      </c>
      <c r="B20" s="30">
        <f t="shared" si="5"/>
        <v>1</v>
      </c>
      <c r="C20" s="31" t="s">
        <v>34</v>
      </c>
      <c r="D20" s="16">
        <f t="shared" si="6"/>
      </c>
      <c r="E20" s="35" t="s">
        <v>102</v>
      </c>
      <c r="F20" s="32">
        <f t="shared" si="7"/>
        <v>0.2</v>
      </c>
      <c r="G20" s="21" t="str">
        <f t="shared" si="0"/>
        <v>p.</v>
      </c>
      <c r="H20" s="30">
        <f t="shared" si="0"/>
        <v>1</v>
      </c>
      <c r="I20" s="20" t="str">
        <f t="shared" si="0"/>
        <v>/</v>
      </c>
      <c r="J20" s="16">
        <f t="shared" si="0"/>
      </c>
      <c r="K20" s="20" t="str">
        <f t="shared" si="0"/>
        <v>=</v>
      </c>
      <c r="L20" s="33">
        <f t="shared" si="0"/>
        <v>0.2</v>
      </c>
      <c r="M20" s="22" t="str">
        <f t="shared" si="1"/>
        <v>p.</v>
      </c>
      <c r="N20" s="30">
        <f t="shared" si="1"/>
        <v>1</v>
      </c>
      <c r="O20" s="20" t="str">
        <f t="shared" si="1"/>
        <v>/</v>
      </c>
      <c r="P20" s="16">
        <f t="shared" si="1"/>
      </c>
      <c r="Q20" s="20" t="str">
        <f t="shared" si="1"/>
        <v>=</v>
      </c>
      <c r="R20" s="33">
        <f t="shared" si="1"/>
        <v>0.2</v>
      </c>
      <c r="S20" s="22" t="str">
        <f t="shared" si="2"/>
        <v>p.</v>
      </c>
      <c r="T20" s="30">
        <f t="shared" si="2"/>
        <v>1</v>
      </c>
      <c r="U20" s="20" t="str">
        <f t="shared" si="2"/>
        <v>/</v>
      </c>
      <c r="V20" s="16">
        <f t="shared" si="2"/>
      </c>
      <c r="W20" s="20" t="str">
        <f t="shared" si="2"/>
        <v>=</v>
      </c>
      <c r="X20" s="33">
        <f t="shared" si="2"/>
        <v>0.2</v>
      </c>
      <c r="Y20" s="23"/>
      <c r="Z20">
        <v>16</v>
      </c>
      <c r="AA20">
        <v>3</v>
      </c>
      <c r="AB20">
        <v>10</v>
      </c>
      <c r="AC20">
        <v>0.3</v>
      </c>
      <c r="AE20" s="75">
        <f ca="1" t="shared" si="8"/>
        <v>10</v>
      </c>
      <c r="AF20">
        <f ca="1" t="shared" si="3"/>
        <v>0.8819306209222166</v>
      </c>
      <c r="AG20">
        <f ca="1" t="shared" si="4"/>
        <v>0.2729422284869946</v>
      </c>
      <c r="AH20">
        <f ca="1" t="shared" si="4"/>
        <v>0.7716998547690137</v>
      </c>
      <c r="AI20">
        <f t="shared" si="9"/>
      </c>
      <c r="AJ20">
        <f t="shared" si="10"/>
        <v>1</v>
      </c>
      <c r="AK20">
        <f t="shared" si="11"/>
      </c>
    </row>
    <row r="21" spans="1:37" ht="24.75" customHeight="1">
      <c r="A21" s="9" t="s">
        <v>16</v>
      </c>
      <c r="B21" s="30">
        <f t="shared" si="5"/>
        <v>1</v>
      </c>
      <c r="C21" s="31" t="s">
        <v>34</v>
      </c>
      <c r="D21" s="16">
        <f t="shared" si="6"/>
      </c>
      <c r="E21" s="35" t="s">
        <v>102</v>
      </c>
      <c r="F21" s="32">
        <f t="shared" si="7"/>
        <v>0.25</v>
      </c>
      <c r="G21" s="21" t="str">
        <f aca="true" t="shared" si="12" ref="G21:L24">A21</f>
        <v>q.</v>
      </c>
      <c r="H21" s="30">
        <f t="shared" si="12"/>
        <v>1</v>
      </c>
      <c r="I21" s="20" t="str">
        <f t="shared" si="12"/>
        <v>/</v>
      </c>
      <c r="J21" s="16">
        <f t="shared" si="12"/>
      </c>
      <c r="K21" s="20" t="str">
        <f t="shared" si="12"/>
        <v>=</v>
      </c>
      <c r="L21" s="33">
        <f t="shared" si="12"/>
        <v>0.25</v>
      </c>
      <c r="M21" s="22" t="str">
        <f aca="true" t="shared" si="13" ref="M21:R24">A21</f>
        <v>q.</v>
      </c>
      <c r="N21" s="30">
        <f t="shared" si="13"/>
        <v>1</v>
      </c>
      <c r="O21" s="20" t="str">
        <f t="shared" si="13"/>
        <v>/</v>
      </c>
      <c r="P21" s="16">
        <f t="shared" si="13"/>
      </c>
      <c r="Q21" s="20" t="str">
        <f t="shared" si="13"/>
        <v>=</v>
      </c>
      <c r="R21" s="33">
        <f t="shared" si="13"/>
        <v>0.25</v>
      </c>
      <c r="S21" s="22" t="str">
        <f aca="true" t="shared" si="14" ref="S21:X24">A21</f>
        <v>q.</v>
      </c>
      <c r="T21" s="30">
        <f t="shared" si="14"/>
        <v>1</v>
      </c>
      <c r="U21" s="20" t="str">
        <f t="shared" si="14"/>
        <v>/</v>
      </c>
      <c r="V21" s="16">
        <f t="shared" si="14"/>
      </c>
      <c r="W21" s="20" t="str">
        <f t="shared" si="14"/>
        <v>=</v>
      </c>
      <c r="X21" s="33">
        <f t="shared" si="14"/>
        <v>0.25</v>
      </c>
      <c r="Y21" s="23"/>
      <c r="Z21">
        <v>17</v>
      </c>
      <c r="AA21">
        <v>4</v>
      </c>
      <c r="AB21">
        <v>10</v>
      </c>
      <c r="AC21">
        <v>0.4</v>
      </c>
      <c r="AE21" s="75">
        <f ca="1" t="shared" si="8"/>
        <v>6</v>
      </c>
      <c r="AF21">
        <f ca="1" t="shared" si="3"/>
        <v>0.5749937484518357</v>
      </c>
      <c r="AG21">
        <f aca="true" ca="1" t="shared" si="15" ref="AG21:AH24">RAND()</f>
        <v>0.19043678324720226</v>
      </c>
      <c r="AH21">
        <f ca="1" t="shared" si="15"/>
        <v>0.8138251704389252</v>
      </c>
      <c r="AI21">
        <f t="shared" si="9"/>
      </c>
      <c r="AJ21">
        <f t="shared" si="10"/>
        <v>1</v>
      </c>
      <c r="AK21">
        <f t="shared" si="11"/>
      </c>
    </row>
    <row r="22" spans="1:37" ht="24.75" customHeight="1">
      <c r="A22" s="9" t="s">
        <v>17</v>
      </c>
      <c r="B22" s="30">
        <f t="shared" si="5"/>
      </c>
      <c r="C22" s="31" t="s">
        <v>34</v>
      </c>
      <c r="D22" s="16">
        <f t="shared" si="6"/>
        <v>8</v>
      </c>
      <c r="E22" s="35" t="s">
        <v>102</v>
      </c>
      <c r="F22" s="32">
        <f t="shared" si="7"/>
        <v>0.5</v>
      </c>
      <c r="G22" s="21" t="str">
        <f t="shared" si="12"/>
        <v>r.</v>
      </c>
      <c r="H22" s="30">
        <f t="shared" si="12"/>
      </c>
      <c r="I22" s="20" t="str">
        <f t="shared" si="12"/>
        <v>/</v>
      </c>
      <c r="J22" s="16">
        <f t="shared" si="12"/>
        <v>8</v>
      </c>
      <c r="K22" s="20" t="str">
        <f t="shared" si="12"/>
        <v>=</v>
      </c>
      <c r="L22" s="33">
        <f t="shared" si="12"/>
        <v>0.5</v>
      </c>
      <c r="M22" s="22" t="str">
        <f t="shared" si="13"/>
        <v>r.</v>
      </c>
      <c r="N22" s="30">
        <f t="shared" si="13"/>
      </c>
      <c r="O22" s="20" t="str">
        <f t="shared" si="13"/>
        <v>/</v>
      </c>
      <c r="P22" s="16">
        <f t="shared" si="13"/>
        <v>8</v>
      </c>
      <c r="Q22" s="20" t="str">
        <f t="shared" si="13"/>
        <v>=</v>
      </c>
      <c r="R22" s="33">
        <f t="shared" si="13"/>
        <v>0.5</v>
      </c>
      <c r="S22" s="22" t="str">
        <f t="shared" si="14"/>
        <v>r.</v>
      </c>
      <c r="T22" s="30">
        <f t="shared" si="14"/>
      </c>
      <c r="U22" s="20" t="str">
        <f t="shared" si="14"/>
        <v>/</v>
      </c>
      <c r="V22" s="16">
        <f t="shared" si="14"/>
        <v>8</v>
      </c>
      <c r="W22" s="20" t="str">
        <f t="shared" si="14"/>
        <v>=</v>
      </c>
      <c r="X22" s="33">
        <f t="shared" si="14"/>
        <v>0.5</v>
      </c>
      <c r="Y22" s="23"/>
      <c r="Z22">
        <v>18</v>
      </c>
      <c r="AA22">
        <v>6</v>
      </c>
      <c r="AB22">
        <v>10</v>
      </c>
      <c r="AC22">
        <v>0.6</v>
      </c>
      <c r="AE22" s="75">
        <f ca="1" t="shared" si="8"/>
        <v>4</v>
      </c>
      <c r="AF22">
        <f ca="1" t="shared" si="3"/>
        <v>0.30823976805566744</v>
      </c>
      <c r="AG22">
        <f ca="1" t="shared" si="15"/>
        <v>0.7368772970816424</v>
      </c>
      <c r="AH22">
        <f ca="1" t="shared" si="15"/>
        <v>0.32079429445556595</v>
      </c>
      <c r="AI22">
        <f t="shared" si="9"/>
        <v>1</v>
      </c>
      <c r="AJ22">
        <f t="shared" si="10"/>
      </c>
      <c r="AK22">
        <f t="shared" si="11"/>
      </c>
    </row>
    <row r="23" spans="1:37" ht="24.75" customHeight="1">
      <c r="A23" s="9" t="s">
        <v>18</v>
      </c>
      <c r="B23" s="30">
        <f t="shared" si="5"/>
      </c>
      <c r="C23" s="31" t="s">
        <v>34</v>
      </c>
      <c r="D23" s="16">
        <f t="shared" si="6"/>
        <v>8</v>
      </c>
      <c r="E23" s="35" t="s">
        <v>102</v>
      </c>
      <c r="F23" s="32">
        <f t="shared" si="7"/>
        <v>0.5</v>
      </c>
      <c r="G23" s="21" t="str">
        <f t="shared" si="12"/>
        <v>s.</v>
      </c>
      <c r="H23" s="30">
        <f t="shared" si="12"/>
      </c>
      <c r="I23" s="20" t="str">
        <f t="shared" si="12"/>
        <v>/</v>
      </c>
      <c r="J23" s="16">
        <f t="shared" si="12"/>
        <v>8</v>
      </c>
      <c r="K23" s="20" t="str">
        <f t="shared" si="12"/>
        <v>=</v>
      </c>
      <c r="L23" s="33">
        <f t="shared" si="12"/>
        <v>0.5</v>
      </c>
      <c r="M23" s="22" t="str">
        <f t="shared" si="13"/>
        <v>s.</v>
      </c>
      <c r="N23" s="30">
        <f t="shared" si="13"/>
      </c>
      <c r="O23" s="20" t="str">
        <f t="shared" si="13"/>
        <v>/</v>
      </c>
      <c r="P23" s="16">
        <f t="shared" si="13"/>
        <v>8</v>
      </c>
      <c r="Q23" s="20" t="str">
        <f t="shared" si="13"/>
        <v>=</v>
      </c>
      <c r="R23" s="33">
        <f t="shared" si="13"/>
        <v>0.5</v>
      </c>
      <c r="S23" s="22" t="str">
        <f t="shared" si="14"/>
        <v>s.</v>
      </c>
      <c r="T23" s="30">
        <f t="shared" si="14"/>
      </c>
      <c r="U23" s="20" t="str">
        <f t="shared" si="14"/>
        <v>/</v>
      </c>
      <c r="V23" s="16">
        <f t="shared" si="14"/>
        <v>8</v>
      </c>
      <c r="W23" s="20" t="str">
        <f t="shared" si="14"/>
        <v>=</v>
      </c>
      <c r="X23" s="33">
        <f t="shared" si="14"/>
        <v>0.5</v>
      </c>
      <c r="Y23" s="23"/>
      <c r="Z23">
        <v>19</v>
      </c>
      <c r="AA23">
        <v>7</v>
      </c>
      <c r="AB23">
        <v>10</v>
      </c>
      <c r="AC23">
        <v>0.7</v>
      </c>
      <c r="AE23" s="75">
        <f ca="1" t="shared" si="8"/>
        <v>4</v>
      </c>
      <c r="AF23">
        <f ca="1" t="shared" si="3"/>
        <v>0.5668103992241509</v>
      </c>
      <c r="AG23">
        <f ca="1" t="shared" si="15"/>
        <v>0.9092135932952685</v>
      </c>
      <c r="AH23">
        <f ca="1" t="shared" si="15"/>
        <v>0.9511704285868285</v>
      </c>
      <c r="AI23">
        <f t="shared" si="9"/>
        <v>1</v>
      </c>
      <c r="AJ23">
        <f t="shared" si="10"/>
      </c>
      <c r="AK23">
        <f t="shared" si="11"/>
      </c>
    </row>
    <row r="24" spans="1:37" ht="24.75" customHeight="1">
      <c r="A24" s="9" t="s">
        <v>19</v>
      </c>
      <c r="B24" s="30">
        <f t="shared" si="5"/>
        <v>6</v>
      </c>
      <c r="C24" s="31" t="s">
        <v>34</v>
      </c>
      <c r="D24" s="16">
        <f t="shared" si="6"/>
      </c>
      <c r="E24" s="35" t="s">
        <v>102</v>
      </c>
      <c r="F24" s="32">
        <f t="shared" si="7"/>
        <v>0.75</v>
      </c>
      <c r="G24" s="21" t="str">
        <f t="shared" si="12"/>
        <v>t.</v>
      </c>
      <c r="H24" s="30">
        <f t="shared" si="12"/>
        <v>6</v>
      </c>
      <c r="I24" s="20" t="str">
        <f t="shared" si="12"/>
        <v>/</v>
      </c>
      <c r="J24" s="16">
        <f t="shared" si="12"/>
      </c>
      <c r="K24" s="20" t="str">
        <f t="shared" si="12"/>
        <v>=</v>
      </c>
      <c r="L24" s="33">
        <f t="shared" si="12"/>
        <v>0.75</v>
      </c>
      <c r="M24" s="22" t="str">
        <f t="shared" si="13"/>
        <v>t.</v>
      </c>
      <c r="N24" s="30">
        <f t="shared" si="13"/>
        <v>6</v>
      </c>
      <c r="O24" s="20" t="str">
        <f t="shared" si="13"/>
        <v>/</v>
      </c>
      <c r="P24" s="16">
        <f t="shared" si="13"/>
      </c>
      <c r="Q24" s="20" t="str">
        <f t="shared" si="13"/>
        <v>=</v>
      </c>
      <c r="R24" s="33">
        <f t="shared" si="13"/>
        <v>0.75</v>
      </c>
      <c r="S24" s="22" t="str">
        <f t="shared" si="14"/>
        <v>t.</v>
      </c>
      <c r="T24" s="30">
        <f t="shared" si="14"/>
        <v>6</v>
      </c>
      <c r="U24" s="20" t="str">
        <f t="shared" si="14"/>
        <v>/</v>
      </c>
      <c r="V24" s="16">
        <f t="shared" si="14"/>
      </c>
      <c r="W24" s="20" t="str">
        <f t="shared" si="14"/>
        <v>=</v>
      </c>
      <c r="X24" s="33">
        <f t="shared" si="14"/>
        <v>0.75</v>
      </c>
      <c r="Y24" s="23"/>
      <c r="Z24">
        <v>20</v>
      </c>
      <c r="AA24">
        <v>8</v>
      </c>
      <c r="AB24">
        <v>10</v>
      </c>
      <c r="AC24">
        <v>0.8</v>
      </c>
      <c r="AE24" s="75">
        <f ca="1" t="shared" si="8"/>
        <v>9</v>
      </c>
      <c r="AF24">
        <f ca="1" t="shared" si="3"/>
        <v>0.9304911497857025</v>
      </c>
      <c r="AG24">
        <f ca="1" t="shared" si="15"/>
        <v>0.23292533268537619</v>
      </c>
      <c r="AH24">
        <f ca="1" t="shared" si="15"/>
        <v>0.3082342192387353</v>
      </c>
      <c r="AI24">
        <f t="shared" si="9"/>
      </c>
      <c r="AJ24">
        <f t="shared" si="10"/>
        <v>1</v>
      </c>
      <c r="AK24">
        <f t="shared" si="11"/>
      </c>
    </row>
    <row r="25" spans="26:29" ht="15.75">
      <c r="Z25">
        <v>21</v>
      </c>
      <c r="AA25">
        <v>9</v>
      </c>
      <c r="AB25">
        <v>10</v>
      </c>
      <c r="AC25">
        <v>0.9</v>
      </c>
    </row>
    <row r="26" spans="26:29" ht="15.75">
      <c r="Z26">
        <v>22</v>
      </c>
      <c r="AA26">
        <v>1</v>
      </c>
      <c r="AB26">
        <v>100</v>
      </c>
      <c r="AC26">
        <v>0.01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A.Woodcock</cp:lastModifiedBy>
  <cp:lastPrinted>2013-06-23T18:38:58Z</cp:lastPrinted>
  <dcterms:created xsi:type="dcterms:W3CDTF">2010-10-20T20:21:21Z</dcterms:created>
  <dcterms:modified xsi:type="dcterms:W3CDTF">2013-06-23T18:49:02Z</dcterms:modified>
  <cp:category/>
  <cp:version/>
  <cp:contentType/>
  <cp:contentStatus/>
</cp:coreProperties>
</file>