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857" firstSheet="7" activeTab="12"/>
  </bookViews>
  <sheets>
    <sheet name="odd-even" sheetId="1" r:id="rId1"/>
    <sheet name="Factors 2-5,10" sheetId="2" r:id="rId2"/>
    <sheet name="Multiples2" sheetId="3" r:id="rId3"/>
    <sheet name="Multiples10 TU" sheetId="4" r:id="rId4"/>
    <sheet name="Multiples10 HTU" sheetId="5" r:id="rId5"/>
    <sheet name="Multiples5 TU" sheetId="6" r:id="rId6"/>
    <sheet name="Multiples5 HTU" sheetId="7" r:id="rId7"/>
    <sheet name="Factors 3-9" sheetId="8" r:id="rId8"/>
    <sheet name="Square" sheetId="9" r:id="rId9"/>
    <sheet name="Square Root" sheetId="10" r:id="rId10"/>
    <sheet name="Prime" sheetId="11" r:id="rId11"/>
    <sheet name="Known Inverses + and -" sheetId="12" r:id="rId12"/>
    <sheet name="Known Inverses x and ÷" sheetId="13" r:id="rId13"/>
    <sheet name="Unknown Inverses + and -" sheetId="14" r:id="rId14"/>
    <sheet name="Test of divisibility" sheetId="15" r:id="rId15"/>
  </sheets>
  <externalReferences>
    <externalReference r:id="rId18"/>
  </externalReferences>
  <definedNames>
    <definedName name="_xlnm.Print_Area" localSheetId="1">'Factors 2-5,10'!$A$1:$AC$34</definedName>
    <definedName name="_xlnm.Print_Area" localSheetId="7">'Factors 3-9'!$A$1:$AC$34</definedName>
    <definedName name="_xlnm.Print_Area" localSheetId="11">'Known Inverses + and -'!$A$1:$AM$34</definedName>
    <definedName name="_xlnm.Print_Area" localSheetId="12">'Known Inverses x and ÷'!$A$1:$AM$34</definedName>
    <definedName name="_xlnm.Print_Area" localSheetId="4">'Multiples10 HTU'!$A$1:$AF$33</definedName>
    <definedName name="_xlnm.Print_Area" localSheetId="3">'Multiples10 TU'!$A$1:$AF$33</definedName>
    <definedName name="_xlnm.Print_Area" localSheetId="2">'Multiples2'!$A$1:$AF$33</definedName>
    <definedName name="_xlnm.Print_Area" localSheetId="6">'Multiples5 HTU'!$A$1:$AF$33</definedName>
    <definedName name="_xlnm.Print_Area" localSheetId="5">'Multiples5 TU'!$A$1:$AF$33</definedName>
    <definedName name="_xlnm.Print_Area" localSheetId="0">'odd-even'!$A$1:$X$24</definedName>
    <definedName name="_xlnm.Print_Area" localSheetId="10">'Prime'!$A$1:$AF$33</definedName>
    <definedName name="_xlnm.Print_Area" localSheetId="8">'Square'!$A$1:$AF$33</definedName>
    <definedName name="_xlnm.Print_Area" localSheetId="9">'Square Root'!$A$1:$Y$34</definedName>
    <definedName name="_xlnm.Print_Area" localSheetId="14">'Test of divisibility'!$A$1:$X$34</definedName>
  </definedNames>
  <calcPr fullCalcOnLoad="1"/>
</workbook>
</file>

<file path=xl/sharedStrings.xml><?xml version="1.0" encoding="utf-8"?>
<sst xmlns="http://schemas.openxmlformats.org/spreadsheetml/2006/main" count="2128" uniqueCount="60">
  <si>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</si>
  <si>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</si>
  <si>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</si>
  <si>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</si>
  <si>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</si>
  <si>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</si>
  <si>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</si>
  <si>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</si>
  <si>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</si>
  <si>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</si>
  <si>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</si>
  <si>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</si>
  <si>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</si>
  <si>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</si>
  <si>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</si>
  <si>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</si>
  <si>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</si>
  <si>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</si>
  <si>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</si>
  <si>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</si>
  <si>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</si>
  <si>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</si>
  <si>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</si>
  <si>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</si>
  <si>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</si>
  <si>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</si>
  <si>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</si>
  <si>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</si>
  <si>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</si>
  <si>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</si>
  <si>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</si>
  <si>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Number Properties</t>
  </si>
  <si>
    <t>Circle the prime numbers</t>
  </si>
  <si>
    <t>v</t>
  </si>
  <si>
    <t>lookup</t>
  </si>
  <si>
    <t>,</t>
  </si>
  <si>
    <t>Circle the square numbers</t>
  </si>
  <si>
    <t>=</t>
  </si>
  <si>
    <t>Inverses</t>
  </si>
  <si>
    <t>Write the inverse</t>
  </si>
  <si>
    <t>___________________</t>
  </si>
  <si>
    <t>even</t>
  </si>
  <si>
    <t>odd</t>
  </si>
  <si>
    <t>Odd or Even</t>
  </si>
  <si>
    <t>Place Value</t>
  </si>
  <si>
    <t>is</t>
  </si>
  <si>
    <t>x</t>
  </si>
  <si>
    <t>2,3,4,5,10</t>
  </si>
  <si>
    <t>What could the factors be?</t>
  </si>
  <si>
    <t>3 to 9</t>
  </si>
  <si>
    <t>Circle the multiples of 2</t>
  </si>
  <si>
    <t>Circle the multiples of 10</t>
  </si>
  <si>
    <t>Circle the multiples of 5</t>
  </si>
  <si>
    <r>
      <t>e.g. 2+</t>
    </r>
    <r>
      <rPr>
        <sz val="12"/>
        <color indexed="8"/>
        <rFont val="Symbol"/>
        <family val="1"/>
      </rPr>
      <t>ð</t>
    </r>
    <r>
      <rPr>
        <i/>
        <sz val="12"/>
        <color indexed="8"/>
        <rFont val="Arial"/>
        <family val="2"/>
      </rPr>
      <t>=5 is 5-2=</t>
    </r>
    <r>
      <rPr>
        <sz val="12"/>
        <color indexed="8"/>
        <rFont val="Symbol"/>
        <family val="1"/>
      </rPr>
      <t>ð</t>
    </r>
  </si>
  <si>
    <t>Square Roots</t>
  </si>
  <si>
    <t>√</t>
  </si>
  <si>
    <t>Test of divisibility</t>
  </si>
  <si>
    <t>Is</t>
  </si>
  <si>
    <t>a multiple of</t>
  </si>
  <si>
    <t>Y / 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</si>
</sst>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i/>
      <sz val="12"/>
      <color indexed="8"/>
      <name val="Arial"/>
      <family val="2"/>
    </font>
    <font>
      <sz val="12"/>
      <color indexed="8"/>
      <name val="Symbol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168" fontId="4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2" fillId="0" borderId="0" xfId="0" applyFont="1" applyAlignment="1">
      <alignment horizontal="right"/>
    </xf>
    <xf numFmtId="2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5" fillId="0" borderId="0" xfId="0" applyFont="1" applyFill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1" fontId="4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3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right" vertical="center"/>
    </xf>
    <xf numFmtId="0" fontId="13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Fill="1" applyAlignment="1">
      <alignment horizontal="left" vertical="center"/>
    </xf>
    <xf numFmtId="0" fontId="15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0" fontId="15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16" fontId="6" fillId="33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16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7" fillId="33" borderId="0" xfId="0" applyNumberFormat="1" applyFont="1" applyFill="1" applyAlignment="1">
      <alignment horizontal="right" vertical="center"/>
    </xf>
    <xf numFmtId="0" fontId="19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5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Alignment="1">
      <alignment horizontal="right"/>
    </xf>
    <xf numFmtId="0" fontId="19" fillId="33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3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7109375" style="3" customWidth="1"/>
    <col min="2" max="2" width="5.7109375" style="3" customWidth="1"/>
    <col min="3" max="4" width="5.7109375" style="52" customWidth="1"/>
    <col min="5" max="5" width="7.57421875" style="2" customWidth="1"/>
    <col min="6" max="6" width="4.00390625" style="3" customWidth="1"/>
    <col min="7" max="7" width="5.7109375" style="53" customWidth="1"/>
    <col min="8" max="9" width="5.7109375" style="52" customWidth="1"/>
    <col min="10" max="10" width="7.57421875" style="2" customWidth="1"/>
    <col min="11" max="11" width="4.00390625" style="3" customWidth="1"/>
    <col min="12" max="12" width="5.7109375" style="3" customWidth="1"/>
    <col min="13" max="14" width="5.7109375" style="52" customWidth="1"/>
    <col min="15" max="15" width="7.57421875" style="2" customWidth="1"/>
    <col min="16" max="16" width="4.00390625" style="3" customWidth="1"/>
    <col min="17" max="17" width="5.7109375" style="3" customWidth="1"/>
    <col min="18" max="19" width="5.7109375" style="52" customWidth="1"/>
    <col min="20" max="20" width="7.57421875" style="2" customWidth="1"/>
    <col min="21" max="21" width="4.00390625" style="2" customWidth="1"/>
    <col min="22" max="22" width="5.7109375" style="2" customWidth="1"/>
    <col min="23" max="23" width="5.7109375" style="52" customWidth="1"/>
    <col min="24" max="24" width="5.7109375" style="51" customWidth="1"/>
    <col min="25" max="25" width="9.140625" style="11" customWidth="1"/>
  </cols>
  <sheetData>
    <row r="1" spans="1:25" s="4" customFormat="1" ht="18.75">
      <c r="A1" s="14" t="s">
        <v>30</v>
      </c>
      <c r="B1" s="5"/>
      <c r="C1" s="68"/>
      <c r="D1" s="68"/>
      <c r="E1" s="5"/>
      <c r="F1" s="14" t="s">
        <v>30</v>
      </c>
      <c r="G1" s="69"/>
      <c r="H1" s="68"/>
      <c r="I1" s="68"/>
      <c r="J1" s="5"/>
      <c r="K1" s="14" t="s">
        <v>30</v>
      </c>
      <c r="L1" s="5"/>
      <c r="M1" s="68"/>
      <c r="N1" s="68"/>
      <c r="O1" s="5"/>
      <c r="P1" s="14" t="s">
        <v>30</v>
      </c>
      <c r="Q1" s="5"/>
      <c r="R1" s="68"/>
      <c r="S1" s="68"/>
      <c r="T1" s="14"/>
      <c r="U1" s="14" t="str">
        <f>P1</f>
        <v>Name……….……..……...…….</v>
      </c>
      <c r="V1" s="5"/>
      <c r="W1" s="68"/>
      <c r="X1" s="67"/>
      <c r="Y1" s="6"/>
    </row>
    <row r="2" spans="1:25" s="1" customFormat="1" ht="23.25" customHeight="1">
      <c r="A2" s="7" t="s">
        <v>44</v>
      </c>
      <c r="B2" s="8"/>
      <c r="C2" s="64"/>
      <c r="D2" s="64"/>
      <c r="E2" s="8"/>
      <c r="F2" s="7" t="str">
        <f>A2</f>
        <v>Place Value</v>
      </c>
      <c r="G2" s="66"/>
      <c r="H2" s="64"/>
      <c r="I2" s="64"/>
      <c r="J2" s="8"/>
      <c r="K2" s="7" t="str">
        <f>A2</f>
        <v>Place Value</v>
      </c>
      <c r="L2" s="8"/>
      <c r="M2" s="64"/>
      <c r="N2" s="64"/>
      <c r="O2" s="8"/>
      <c r="P2" s="7" t="str">
        <f>A2</f>
        <v>Place Value</v>
      </c>
      <c r="Q2" s="8"/>
      <c r="R2" s="64"/>
      <c r="S2" s="64"/>
      <c r="T2" s="8"/>
      <c r="U2" s="7" t="str">
        <f>P2</f>
        <v>Place Value</v>
      </c>
      <c r="V2" s="8"/>
      <c r="W2" s="64"/>
      <c r="X2" s="63"/>
      <c r="Y2" s="9"/>
    </row>
    <row r="3" spans="1:25" s="1" customFormat="1" ht="23.25" customHeight="1">
      <c r="A3" s="7" t="s">
        <v>43</v>
      </c>
      <c r="B3" s="8"/>
      <c r="C3" s="64"/>
      <c r="D3" s="64"/>
      <c r="E3" s="8"/>
      <c r="F3" s="7" t="str">
        <f>A3</f>
        <v>Odd or Even</v>
      </c>
      <c r="G3" s="66"/>
      <c r="H3" s="64"/>
      <c r="I3" s="64"/>
      <c r="J3" s="8"/>
      <c r="K3" s="7" t="str">
        <f>A3</f>
        <v>Odd or Even</v>
      </c>
      <c r="L3" s="8"/>
      <c r="M3" s="64"/>
      <c r="N3" s="64"/>
      <c r="O3" s="8"/>
      <c r="P3" s="7" t="str">
        <f>A3</f>
        <v>Odd or Even</v>
      </c>
      <c r="Q3" s="8"/>
      <c r="R3" s="64"/>
      <c r="S3" s="64"/>
      <c r="T3" s="8"/>
      <c r="U3" s="7" t="str">
        <f>P3</f>
        <v>Odd or Even</v>
      </c>
      <c r="V3" s="8"/>
      <c r="W3" s="64"/>
      <c r="X3" s="63"/>
      <c r="Y3" s="9"/>
    </row>
    <row r="4" spans="1:25" s="1" customFormat="1" ht="13.5" customHeight="1">
      <c r="A4" s="7"/>
      <c r="B4" s="7"/>
      <c r="C4" s="64"/>
      <c r="D4" s="64"/>
      <c r="E4" s="8"/>
      <c r="F4" s="7"/>
      <c r="G4" s="65"/>
      <c r="H4" s="64"/>
      <c r="I4" s="64"/>
      <c r="J4" s="8"/>
      <c r="K4" s="7"/>
      <c r="L4" s="7"/>
      <c r="M4" s="64"/>
      <c r="N4" s="64"/>
      <c r="O4" s="8"/>
      <c r="P4" s="7"/>
      <c r="Q4" s="7"/>
      <c r="R4" s="64"/>
      <c r="S4" s="64"/>
      <c r="T4" s="8"/>
      <c r="U4" s="28"/>
      <c r="V4" s="8"/>
      <c r="W4" s="64"/>
      <c r="X4" s="63"/>
      <c r="Y4" s="9"/>
    </row>
    <row r="5" spans="1:25" s="54" customFormat="1" ht="24" customHeight="1">
      <c r="A5" s="62" t="s">
        <v>0</v>
      </c>
      <c r="B5" s="58">
        <f aca="true" ca="1" t="shared" si="0" ref="B5:B24">RANDBETWEEN(1,99)</f>
        <v>88</v>
      </c>
      <c r="C5" s="57" t="s">
        <v>42</v>
      </c>
      <c r="D5" s="56" t="s">
        <v>41</v>
      </c>
      <c r="E5" s="58"/>
      <c r="F5" s="61" t="str">
        <f aca="true" t="shared" si="1" ref="F5:F24">A5</f>
        <v>a.</v>
      </c>
      <c r="G5" s="58">
        <f aca="true" t="shared" si="2" ref="G5:G24">B5</f>
        <v>88</v>
      </c>
      <c r="H5" s="57" t="str">
        <f aca="true" t="shared" si="3" ref="H5:H24">C5</f>
        <v>odd</v>
      </c>
      <c r="I5" s="56" t="str">
        <f aca="true" t="shared" si="4" ref="I5:I24">D5</f>
        <v>even</v>
      </c>
      <c r="J5" s="58"/>
      <c r="K5" s="61" t="str">
        <f aca="true" t="shared" si="5" ref="K5:K24">F5</f>
        <v>a.</v>
      </c>
      <c r="L5" s="60">
        <f aca="true" t="shared" si="6" ref="L5:L24">G5</f>
        <v>88</v>
      </c>
      <c r="M5" s="57" t="str">
        <f aca="true" t="shared" si="7" ref="M5:M24">H5</f>
        <v>odd</v>
      </c>
      <c r="N5" s="56" t="str">
        <f aca="true" t="shared" si="8" ref="N5:N24">I5</f>
        <v>even</v>
      </c>
      <c r="O5" s="58"/>
      <c r="P5" s="61" t="str">
        <f aca="true" t="shared" si="9" ref="P5:P24">A5</f>
        <v>a.</v>
      </c>
      <c r="Q5" s="60">
        <f aca="true" t="shared" si="10" ref="Q5:Q24">B5</f>
        <v>88</v>
      </c>
      <c r="R5" s="57" t="str">
        <f aca="true" t="shared" si="11" ref="R5:R24">C5</f>
        <v>odd</v>
      </c>
      <c r="S5" s="56" t="str">
        <f aca="true" t="shared" si="12" ref="S5:S24">D5</f>
        <v>even</v>
      </c>
      <c r="T5" s="58"/>
      <c r="U5" s="59" t="str">
        <f aca="true" t="shared" si="13" ref="U5:U24">P5</f>
        <v>a.</v>
      </c>
      <c r="V5" s="58">
        <f aca="true" t="shared" si="14" ref="V5:V24">Q5</f>
        <v>88</v>
      </c>
      <c r="W5" s="57" t="str">
        <f aca="true" t="shared" si="15" ref="W5:W24">R5</f>
        <v>odd</v>
      </c>
      <c r="X5" s="56" t="str">
        <f aca="true" t="shared" si="16" ref="X5:X24">S5</f>
        <v>even</v>
      </c>
      <c r="Y5" s="55"/>
    </row>
    <row r="6" spans="1:25" s="54" customFormat="1" ht="24" customHeight="1">
      <c r="A6" s="62" t="s">
        <v>1</v>
      </c>
      <c r="B6" s="58">
        <f ca="1" t="shared" si="0"/>
        <v>51</v>
      </c>
      <c r="C6" s="57" t="s">
        <v>42</v>
      </c>
      <c r="D6" s="56" t="s">
        <v>41</v>
      </c>
      <c r="E6" s="58"/>
      <c r="F6" s="61" t="str">
        <f t="shared" si="1"/>
        <v>b.</v>
      </c>
      <c r="G6" s="58">
        <f t="shared" si="2"/>
        <v>51</v>
      </c>
      <c r="H6" s="57" t="str">
        <f t="shared" si="3"/>
        <v>odd</v>
      </c>
      <c r="I6" s="56" t="str">
        <f t="shared" si="4"/>
        <v>even</v>
      </c>
      <c r="J6" s="58"/>
      <c r="K6" s="61" t="str">
        <f t="shared" si="5"/>
        <v>b.</v>
      </c>
      <c r="L6" s="60">
        <f t="shared" si="6"/>
        <v>51</v>
      </c>
      <c r="M6" s="57" t="str">
        <f t="shared" si="7"/>
        <v>odd</v>
      </c>
      <c r="N6" s="56" t="str">
        <f t="shared" si="8"/>
        <v>even</v>
      </c>
      <c r="O6" s="58"/>
      <c r="P6" s="61" t="str">
        <f t="shared" si="9"/>
        <v>b.</v>
      </c>
      <c r="Q6" s="60">
        <f t="shared" si="10"/>
        <v>51</v>
      </c>
      <c r="R6" s="57" t="str">
        <f t="shared" si="11"/>
        <v>odd</v>
      </c>
      <c r="S6" s="56" t="str">
        <f t="shared" si="12"/>
        <v>even</v>
      </c>
      <c r="T6" s="58"/>
      <c r="U6" s="59" t="str">
        <f t="shared" si="13"/>
        <v>b.</v>
      </c>
      <c r="V6" s="58">
        <f t="shared" si="14"/>
        <v>51</v>
      </c>
      <c r="W6" s="57" t="str">
        <f t="shared" si="15"/>
        <v>odd</v>
      </c>
      <c r="X6" s="56" t="str">
        <f t="shared" si="16"/>
        <v>even</v>
      </c>
      <c r="Y6" s="55"/>
    </row>
    <row r="7" spans="1:25" s="54" customFormat="1" ht="24" customHeight="1">
      <c r="A7" s="62" t="s">
        <v>2</v>
      </c>
      <c r="B7" s="58">
        <f ca="1" t="shared" si="0"/>
        <v>78</v>
      </c>
      <c r="C7" s="57" t="s">
        <v>42</v>
      </c>
      <c r="D7" s="56" t="s">
        <v>41</v>
      </c>
      <c r="E7" s="58"/>
      <c r="F7" s="61" t="str">
        <f t="shared" si="1"/>
        <v>c.</v>
      </c>
      <c r="G7" s="58">
        <f t="shared" si="2"/>
        <v>78</v>
      </c>
      <c r="H7" s="57" t="str">
        <f t="shared" si="3"/>
        <v>odd</v>
      </c>
      <c r="I7" s="56" t="str">
        <f t="shared" si="4"/>
        <v>even</v>
      </c>
      <c r="J7" s="58"/>
      <c r="K7" s="61" t="str">
        <f t="shared" si="5"/>
        <v>c.</v>
      </c>
      <c r="L7" s="60">
        <f t="shared" si="6"/>
        <v>78</v>
      </c>
      <c r="M7" s="57" t="str">
        <f t="shared" si="7"/>
        <v>odd</v>
      </c>
      <c r="N7" s="56" t="str">
        <f t="shared" si="8"/>
        <v>even</v>
      </c>
      <c r="O7" s="58"/>
      <c r="P7" s="61" t="str">
        <f t="shared" si="9"/>
        <v>c.</v>
      </c>
      <c r="Q7" s="60">
        <f t="shared" si="10"/>
        <v>78</v>
      </c>
      <c r="R7" s="57" t="str">
        <f t="shared" si="11"/>
        <v>odd</v>
      </c>
      <c r="S7" s="56" t="str">
        <f t="shared" si="12"/>
        <v>even</v>
      </c>
      <c r="T7" s="58"/>
      <c r="U7" s="59" t="str">
        <f t="shared" si="13"/>
        <v>c.</v>
      </c>
      <c r="V7" s="58">
        <f t="shared" si="14"/>
        <v>78</v>
      </c>
      <c r="W7" s="57" t="str">
        <f t="shared" si="15"/>
        <v>odd</v>
      </c>
      <c r="X7" s="56" t="str">
        <f t="shared" si="16"/>
        <v>even</v>
      </c>
      <c r="Y7" s="55"/>
    </row>
    <row r="8" spans="1:25" s="54" customFormat="1" ht="24" customHeight="1">
      <c r="A8" s="62" t="s">
        <v>3</v>
      </c>
      <c r="B8" s="58">
        <f ca="1" t="shared" si="0"/>
        <v>7</v>
      </c>
      <c r="C8" s="57" t="s">
        <v>42</v>
      </c>
      <c r="D8" s="56" t="s">
        <v>41</v>
      </c>
      <c r="E8" s="58"/>
      <c r="F8" s="61" t="str">
        <f t="shared" si="1"/>
        <v>d.</v>
      </c>
      <c r="G8" s="58">
        <f t="shared" si="2"/>
        <v>7</v>
      </c>
      <c r="H8" s="57" t="str">
        <f t="shared" si="3"/>
        <v>odd</v>
      </c>
      <c r="I8" s="56" t="str">
        <f t="shared" si="4"/>
        <v>even</v>
      </c>
      <c r="J8" s="58"/>
      <c r="K8" s="61" t="str">
        <f t="shared" si="5"/>
        <v>d.</v>
      </c>
      <c r="L8" s="60">
        <f t="shared" si="6"/>
        <v>7</v>
      </c>
      <c r="M8" s="57" t="str">
        <f t="shared" si="7"/>
        <v>odd</v>
      </c>
      <c r="N8" s="56" t="str">
        <f t="shared" si="8"/>
        <v>even</v>
      </c>
      <c r="O8" s="58"/>
      <c r="P8" s="61" t="str">
        <f t="shared" si="9"/>
        <v>d.</v>
      </c>
      <c r="Q8" s="60">
        <f t="shared" si="10"/>
        <v>7</v>
      </c>
      <c r="R8" s="57" t="str">
        <f t="shared" si="11"/>
        <v>odd</v>
      </c>
      <c r="S8" s="56" t="str">
        <f t="shared" si="12"/>
        <v>even</v>
      </c>
      <c r="T8" s="58"/>
      <c r="U8" s="59" t="str">
        <f t="shared" si="13"/>
        <v>d.</v>
      </c>
      <c r="V8" s="58">
        <f t="shared" si="14"/>
        <v>7</v>
      </c>
      <c r="W8" s="57" t="str">
        <f t="shared" si="15"/>
        <v>odd</v>
      </c>
      <c r="X8" s="56" t="str">
        <f t="shared" si="16"/>
        <v>even</v>
      </c>
      <c r="Y8" s="55"/>
    </row>
    <row r="9" spans="1:25" s="54" customFormat="1" ht="24" customHeight="1">
      <c r="A9" s="62" t="s">
        <v>4</v>
      </c>
      <c r="B9" s="58">
        <f ca="1" t="shared" si="0"/>
        <v>42</v>
      </c>
      <c r="C9" s="57" t="s">
        <v>42</v>
      </c>
      <c r="D9" s="56" t="s">
        <v>41</v>
      </c>
      <c r="E9" s="58"/>
      <c r="F9" s="61" t="str">
        <f t="shared" si="1"/>
        <v>e.</v>
      </c>
      <c r="G9" s="58">
        <f t="shared" si="2"/>
        <v>42</v>
      </c>
      <c r="H9" s="57" t="str">
        <f t="shared" si="3"/>
        <v>odd</v>
      </c>
      <c r="I9" s="56" t="str">
        <f t="shared" si="4"/>
        <v>even</v>
      </c>
      <c r="J9" s="58"/>
      <c r="K9" s="61" t="str">
        <f t="shared" si="5"/>
        <v>e.</v>
      </c>
      <c r="L9" s="60">
        <f t="shared" si="6"/>
        <v>42</v>
      </c>
      <c r="M9" s="57" t="str">
        <f t="shared" si="7"/>
        <v>odd</v>
      </c>
      <c r="N9" s="56" t="str">
        <f t="shared" si="8"/>
        <v>even</v>
      </c>
      <c r="O9" s="58"/>
      <c r="P9" s="61" t="str">
        <f t="shared" si="9"/>
        <v>e.</v>
      </c>
      <c r="Q9" s="60">
        <f t="shared" si="10"/>
        <v>42</v>
      </c>
      <c r="R9" s="57" t="str">
        <f t="shared" si="11"/>
        <v>odd</v>
      </c>
      <c r="S9" s="56" t="str">
        <f t="shared" si="12"/>
        <v>even</v>
      </c>
      <c r="T9" s="58"/>
      <c r="U9" s="59" t="str">
        <f t="shared" si="13"/>
        <v>e.</v>
      </c>
      <c r="V9" s="58">
        <f t="shared" si="14"/>
        <v>42</v>
      </c>
      <c r="W9" s="57" t="str">
        <f t="shared" si="15"/>
        <v>odd</v>
      </c>
      <c r="X9" s="56" t="str">
        <f t="shared" si="16"/>
        <v>even</v>
      </c>
      <c r="Y9" s="55"/>
    </row>
    <row r="10" spans="1:25" s="54" customFormat="1" ht="24" customHeight="1">
      <c r="A10" s="62" t="s">
        <v>5</v>
      </c>
      <c r="B10" s="58">
        <f ca="1" t="shared" si="0"/>
        <v>89</v>
      </c>
      <c r="C10" s="57" t="s">
        <v>42</v>
      </c>
      <c r="D10" s="56" t="s">
        <v>41</v>
      </c>
      <c r="E10" s="58"/>
      <c r="F10" s="61" t="str">
        <f t="shared" si="1"/>
        <v>f.</v>
      </c>
      <c r="G10" s="58">
        <f t="shared" si="2"/>
        <v>89</v>
      </c>
      <c r="H10" s="57" t="str">
        <f t="shared" si="3"/>
        <v>odd</v>
      </c>
      <c r="I10" s="56" t="str">
        <f t="shared" si="4"/>
        <v>even</v>
      </c>
      <c r="J10" s="58"/>
      <c r="K10" s="61" t="str">
        <f t="shared" si="5"/>
        <v>f.</v>
      </c>
      <c r="L10" s="60">
        <f t="shared" si="6"/>
        <v>89</v>
      </c>
      <c r="M10" s="57" t="str">
        <f t="shared" si="7"/>
        <v>odd</v>
      </c>
      <c r="N10" s="56" t="str">
        <f t="shared" si="8"/>
        <v>even</v>
      </c>
      <c r="O10" s="58"/>
      <c r="P10" s="61" t="str">
        <f t="shared" si="9"/>
        <v>f.</v>
      </c>
      <c r="Q10" s="60">
        <f t="shared" si="10"/>
        <v>89</v>
      </c>
      <c r="R10" s="57" t="str">
        <f t="shared" si="11"/>
        <v>odd</v>
      </c>
      <c r="S10" s="56" t="str">
        <f t="shared" si="12"/>
        <v>even</v>
      </c>
      <c r="T10" s="58"/>
      <c r="U10" s="59" t="str">
        <f t="shared" si="13"/>
        <v>f.</v>
      </c>
      <c r="V10" s="58">
        <f t="shared" si="14"/>
        <v>89</v>
      </c>
      <c r="W10" s="57" t="str">
        <f t="shared" si="15"/>
        <v>odd</v>
      </c>
      <c r="X10" s="56" t="str">
        <f t="shared" si="16"/>
        <v>even</v>
      </c>
      <c r="Y10" s="55"/>
    </row>
    <row r="11" spans="1:25" s="54" customFormat="1" ht="24" customHeight="1">
      <c r="A11" s="62" t="s">
        <v>6</v>
      </c>
      <c r="B11" s="58">
        <f ca="1" t="shared" si="0"/>
        <v>35</v>
      </c>
      <c r="C11" s="57" t="s">
        <v>42</v>
      </c>
      <c r="D11" s="56" t="s">
        <v>41</v>
      </c>
      <c r="E11" s="58"/>
      <c r="F11" s="61" t="str">
        <f t="shared" si="1"/>
        <v>g.</v>
      </c>
      <c r="G11" s="58">
        <f t="shared" si="2"/>
        <v>35</v>
      </c>
      <c r="H11" s="57" t="str">
        <f t="shared" si="3"/>
        <v>odd</v>
      </c>
      <c r="I11" s="56" t="str">
        <f t="shared" si="4"/>
        <v>even</v>
      </c>
      <c r="J11" s="58"/>
      <c r="K11" s="61" t="str">
        <f t="shared" si="5"/>
        <v>g.</v>
      </c>
      <c r="L11" s="60">
        <f t="shared" si="6"/>
        <v>35</v>
      </c>
      <c r="M11" s="57" t="str">
        <f t="shared" si="7"/>
        <v>odd</v>
      </c>
      <c r="N11" s="56" t="str">
        <f t="shared" si="8"/>
        <v>even</v>
      </c>
      <c r="O11" s="58"/>
      <c r="P11" s="61" t="str">
        <f t="shared" si="9"/>
        <v>g.</v>
      </c>
      <c r="Q11" s="60">
        <f t="shared" si="10"/>
        <v>35</v>
      </c>
      <c r="R11" s="57" t="str">
        <f t="shared" si="11"/>
        <v>odd</v>
      </c>
      <c r="S11" s="56" t="str">
        <f t="shared" si="12"/>
        <v>even</v>
      </c>
      <c r="T11" s="58"/>
      <c r="U11" s="59" t="str">
        <f t="shared" si="13"/>
        <v>g.</v>
      </c>
      <c r="V11" s="58">
        <f t="shared" si="14"/>
        <v>35</v>
      </c>
      <c r="W11" s="57" t="str">
        <f t="shared" si="15"/>
        <v>odd</v>
      </c>
      <c r="X11" s="56" t="str">
        <f t="shared" si="16"/>
        <v>even</v>
      </c>
      <c r="Y11" s="55"/>
    </row>
    <row r="12" spans="1:25" s="54" customFormat="1" ht="24" customHeight="1">
      <c r="A12" s="62" t="s">
        <v>7</v>
      </c>
      <c r="B12" s="58">
        <f ca="1" t="shared" si="0"/>
        <v>6</v>
      </c>
      <c r="C12" s="57" t="s">
        <v>42</v>
      </c>
      <c r="D12" s="56" t="s">
        <v>41</v>
      </c>
      <c r="E12" s="58"/>
      <c r="F12" s="61" t="str">
        <f t="shared" si="1"/>
        <v>h.</v>
      </c>
      <c r="G12" s="58">
        <f t="shared" si="2"/>
        <v>6</v>
      </c>
      <c r="H12" s="57" t="str">
        <f t="shared" si="3"/>
        <v>odd</v>
      </c>
      <c r="I12" s="56" t="str">
        <f t="shared" si="4"/>
        <v>even</v>
      </c>
      <c r="J12" s="58"/>
      <c r="K12" s="61" t="str">
        <f t="shared" si="5"/>
        <v>h.</v>
      </c>
      <c r="L12" s="60">
        <f t="shared" si="6"/>
        <v>6</v>
      </c>
      <c r="M12" s="57" t="str">
        <f t="shared" si="7"/>
        <v>odd</v>
      </c>
      <c r="N12" s="56" t="str">
        <f t="shared" si="8"/>
        <v>even</v>
      </c>
      <c r="O12" s="58"/>
      <c r="P12" s="61" t="str">
        <f t="shared" si="9"/>
        <v>h.</v>
      </c>
      <c r="Q12" s="60">
        <f t="shared" si="10"/>
        <v>6</v>
      </c>
      <c r="R12" s="57" t="str">
        <f t="shared" si="11"/>
        <v>odd</v>
      </c>
      <c r="S12" s="56" t="str">
        <f t="shared" si="12"/>
        <v>even</v>
      </c>
      <c r="T12" s="58"/>
      <c r="U12" s="59" t="str">
        <f t="shared" si="13"/>
        <v>h.</v>
      </c>
      <c r="V12" s="58">
        <f t="shared" si="14"/>
        <v>6</v>
      </c>
      <c r="W12" s="57" t="str">
        <f t="shared" si="15"/>
        <v>odd</v>
      </c>
      <c r="X12" s="56" t="str">
        <f t="shared" si="16"/>
        <v>even</v>
      </c>
      <c r="Y12" s="55"/>
    </row>
    <row r="13" spans="1:25" s="54" customFormat="1" ht="24" customHeight="1">
      <c r="A13" s="62" t="s">
        <v>8</v>
      </c>
      <c r="B13" s="58">
        <f ca="1" t="shared" si="0"/>
        <v>11</v>
      </c>
      <c r="C13" s="57" t="s">
        <v>42</v>
      </c>
      <c r="D13" s="56" t="s">
        <v>41</v>
      </c>
      <c r="E13" s="58"/>
      <c r="F13" s="61" t="str">
        <f t="shared" si="1"/>
        <v>i.</v>
      </c>
      <c r="G13" s="58">
        <f t="shared" si="2"/>
        <v>11</v>
      </c>
      <c r="H13" s="57" t="str">
        <f t="shared" si="3"/>
        <v>odd</v>
      </c>
      <c r="I13" s="56" t="str">
        <f t="shared" si="4"/>
        <v>even</v>
      </c>
      <c r="J13" s="58"/>
      <c r="K13" s="61" t="str">
        <f t="shared" si="5"/>
        <v>i.</v>
      </c>
      <c r="L13" s="60">
        <f t="shared" si="6"/>
        <v>11</v>
      </c>
      <c r="M13" s="57" t="str">
        <f t="shared" si="7"/>
        <v>odd</v>
      </c>
      <c r="N13" s="56" t="str">
        <f t="shared" si="8"/>
        <v>even</v>
      </c>
      <c r="O13" s="58"/>
      <c r="P13" s="61" t="str">
        <f t="shared" si="9"/>
        <v>i.</v>
      </c>
      <c r="Q13" s="60">
        <f t="shared" si="10"/>
        <v>11</v>
      </c>
      <c r="R13" s="57" t="str">
        <f t="shared" si="11"/>
        <v>odd</v>
      </c>
      <c r="S13" s="56" t="str">
        <f t="shared" si="12"/>
        <v>even</v>
      </c>
      <c r="T13" s="58"/>
      <c r="U13" s="59" t="str">
        <f t="shared" si="13"/>
        <v>i.</v>
      </c>
      <c r="V13" s="58">
        <f t="shared" si="14"/>
        <v>11</v>
      </c>
      <c r="W13" s="57" t="str">
        <f t="shared" si="15"/>
        <v>odd</v>
      </c>
      <c r="X13" s="56" t="str">
        <f t="shared" si="16"/>
        <v>even</v>
      </c>
      <c r="Y13" s="55"/>
    </row>
    <row r="14" spans="1:25" s="54" customFormat="1" ht="24" customHeight="1">
      <c r="A14" s="62" t="s">
        <v>9</v>
      </c>
      <c r="B14" s="58">
        <f ca="1" t="shared" si="0"/>
        <v>54</v>
      </c>
      <c r="C14" s="57" t="s">
        <v>42</v>
      </c>
      <c r="D14" s="56" t="s">
        <v>41</v>
      </c>
      <c r="E14" s="58"/>
      <c r="F14" s="61" t="str">
        <f t="shared" si="1"/>
        <v>j.</v>
      </c>
      <c r="G14" s="58">
        <f t="shared" si="2"/>
        <v>54</v>
      </c>
      <c r="H14" s="57" t="str">
        <f t="shared" si="3"/>
        <v>odd</v>
      </c>
      <c r="I14" s="56" t="str">
        <f t="shared" si="4"/>
        <v>even</v>
      </c>
      <c r="J14" s="58"/>
      <c r="K14" s="61" t="str">
        <f t="shared" si="5"/>
        <v>j.</v>
      </c>
      <c r="L14" s="60">
        <f t="shared" si="6"/>
        <v>54</v>
      </c>
      <c r="M14" s="57" t="str">
        <f t="shared" si="7"/>
        <v>odd</v>
      </c>
      <c r="N14" s="56" t="str">
        <f t="shared" si="8"/>
        <v>even</v>
      </c>
      <c r="O14" s="58"/>
      <c r="P14" s="61" t="str">
        <f t="shared" si="9"/>
        <v>j.</v>
      </c>
      <c r="Q14" s="60">
        <f t="shared" si="10"/>
        <v>54</v>
      </c>
      <c r="R14" s="57" t="str">
        <f t="shared" si="11"/>
        <v>odd</v>
      </c>
      <c r="S14" s="56" t="str">
        <f t="shared" si="12"/>
        <v>even</v>
      </c>
      <c r="T14" s="58"/>
      <c r="U14" s="59" t="str">
        <f t="shared" si="13"/>
        <v>j.</v>
      </c>
      <c r="V14" s="58">
        <f t="shared" si="14"/>
        <v>54</v>
      </c>
      <c r="W14" s="57" t="str">
        <f t="shared" si="15"/>
        <v>odd</v>
      </c>
      <c r="X14" s="56" t="str">
        <f t="shared" si="16"/>
        <v>even</v>
      </c>
      <c r="Y14" s="55"/>
    </row>
    <row r="15" spans="1:25" s="54" customFormat="1" ht="24" customHeight="1">
      <c r="A15" s="62" t="s">
        <v>10</v>
      </c>
      <c r="B15" s="58">
        <f ca="1" t="shared" si="0"/>
        <v>43</v>
      </c>
      <c r="C15" s="57" t="s">
        <v>42</v>
      </c>
      <c r="D15" s="56" t="s">
        <v>41</v>
      </c>
      <c r="E15" s="58"/>
      <c r="F15" s="61" t="str">
        <f t="shared" si="1"/>
        <v>k.</v>
      </c>
      <c r="G15" s="58">
        <f t="shared" si="2"/>
        <v>43</v>
      </c>
      <c r="H15" s="57" t="str">
        <f t="shared" si="3"/>
        <v>odd</v>
      </c>
      <c r="I15" s="56" t="str">
        <f t="shared" si="4"/>
        <v>even</v>
      </c>
      <c r="J15" s="58"/>
      <c r="K15" s="61" t="str">
        <f t="shared" si="5"/>
        <v>k.</v>
      </c>
      <c r="L15" s="60">
        <f t="shared" si="6"/>
        <v>43</v>
      </c>
      <c r="M15" s="57" t="str">
        <f t="shared" si="7"/>
        <v>odd</v>
      </c>
      <c r="N15" s="56" t="str">
        <f t="shared" si="8"/>
        <v>even</v>
      </c>
      <c r="O15" s="58"/>
      <c r="P15" s="61" t="str">
        <f t="shared" si="9"/>
        <v>k.</v>
      </c>
      <c r="Q15" s="60">
        <f t="shared" si="10"/>
        <v>43</v>
      </c>
      <c r="R15" s="57" t="str">
        <f t="shared" si="11"/>
        <v>odd</v>
      </c>
      <c r="S15" s="56" t="str">
        <f t="shared" si="12"/>
        <v>even</v>
      </c>
      <c r="T15" s="58"/>
      <c r="U15" s="59" t="str">
        <f t="shared" si="13"/>
        <v>k.</v>
      </c>
      <c r="V15" s="58">
        <f t="shared" si="14"/>
        <v>43</v>
      </c>
      <c r="W15" s="57" t="str">
        <f t="shared" si="15"/>
        <v>odd</v>
      </c>
      <c r="X15" s="56" t="str">
        <f t="shared" si="16"/>
        <v>even</v>
      </c>
      <c r="Y15" s="55"/>
    </row>
    <row r="16" spans="1:25" s="54" customFormat="1" ht="24" customHeight="1">
      <c r="A16" s="62" t="s">
        <v>11</v>
      </c>
      <c r="B16" s="58">
        <f ca="1" t="shared" si="0"/>
        <v>6</v>
      </c>
      <c r="C16" s="57" t="s">
        <v>42</v>
      </c>
      <c r="D16" s="56" t="s">
        <v>41</v>
      </c>
      <c r="E16" s="58"/>
      <c r="F16" s="61" t="str">
        <f t="shared" si="1"/>
        <v>l.</v>
      </c>
      <c r="G16" s="58">
        <f t="shared" si="2"/>
        <v>6</v>
      </c>
      <c r="H16" s="57" t="str">
        <f t="shared" si="3"/>
        <v>odd</v>
      </c>
      <c r="I16" s="56" t="str">
        <f t="shared" si="4"/>
        <v>even</v>
      </c>
      <c r="J16" s="58"/>
      <c r="K16" s="61" t="str">
        <f t="shared" si="5"/>
        <v>l.</v>
      </c>
      <c r="L16" s="60">
        <f t="shared" si="6"/>
        <v>6</v>
      </c>
      <c r="M16" s="57" t="str">
        <f t="shared" si="7"/>
        <v>odd</v>
      </c>
      <c r="N16" s="56" t="str">
        <f t="shared" si="8"/>
        <v>even</v>
      </c>
      <c r="O16" s="58"/>
      <c r="P16" s="61" t="str">
        <f t="shared" si="9"/>
        <v>l.</v>
      </c>
      <c r="Q16" s="60">
        <f t="shared" si="10"/>
        <v>6</v>
      </c>
      <c r="R16" s="57" t="str">
        <f t="shared" si="11"/>
        <v>odd</v>
      </c>
      <c r="S16" s="56" t="str">
        <f t="shared" si="12"/>
        <v>even</v>
      </c>
      <c r="T16" s="58"/>
      <c r="U16" s="59" t="str">
        <f t="shared" si="13"/>
        <v>l.</v>
      </c>
      <c r="V16" s="58">
        <f t="shared" si="14"/>
        <v>6</v>
      </c>
      <c r="W16" s="57" t="str">
        <f t="shared" si="15"/>
        <v>odd</v>
      </c>
      <c r="X16" s="56" t="str">
        <f t="shared" si="16"/>
        <v>even</v>
      </c>
      <c r="Y16" s="55"/>
    </row>
    <row r="17" spans="1:25" s="54" customFormat="1" ht="24" customHeight="1">
      <c r="A17" s="62" t="s">
        <v>12</v>
      </c>
      <c r="B17" s="58">
        <f ca="1" t="shared" si="0"/>
        <v>84</v>
      </c>
      <c r="C17" s="57" t="s">
        <v>42</v>
      </c>
      <c r="D17" s="56" t="s">
        <v>41</v>
      </c>
      <c r="E17" s="58"/>
      <c r="F17" s="61" t="str">
        <f t="shared" si="1"/>
        <v>m.</v>
      </c>
      <c r="G17" s="58">
        <f t="shared" si="2"/>
        <v>84</v>
      </c>
      <c r="H17" s="57" t="str">
        <f t="shared" si="3"/>
        <v>odd</v>
      </c>
      <c r="I17" s="56" t="str">
        <f t="shared" si="4"/>
        <v>even</v>
      </c>
      <c r="J17" s="58"/>
      <c r="K17" s="61" t="str">
        <f t="shared" si="5"/>
        <v>m.</v>
      </c>
      <c r="L17" s="60">
        <f t="shared" si="6"/>
        <v>84</v>
      </c>
      <c r="M17" s="57" t="str">
        <f t="shared" si="7"/>
        <v>odd</v>
      </c>
      <c r="N17" s="56" t="str">
        <f t="shared" si="8"/>
        <v>even</v>
      </c>
      <c r="O17" s="58"/>
      <c r="P17" s="61" t="str">
        <f t="shared" si="9"/>
        <v>m.</v>
      </c>
      <c r="Q17" s="60">
        <f t="shared" si="10"/>
        <v>84</v>
      </c>
      <c r="R17" s="57" t="str">
        <f t="shared" si="11"/>
        <v>odd</v>
      </c>
      <c r="S17" s="56" t="str">
        <f t="shared" si="12"/>
        <v>even</v>
      </c>
      <c r="T17" s="58"/>
      <c r="U17" s="59" t="str">
        <f t="shared" si="13"/>
        <v>m.</v>
      </c>
      <c r="V17" s="58">
        <f t="shared" si="14"/>
        <v>84</v>
      </c>
      <c r="W17" s="57" t="str">
        <f t="shared" si="15"/>
        <v>odd</v>
      </c>
      <c r="X17" s="56" t="str">
        <f t="shared" si="16"/>
        <v>even</v>
      </c>
      <c r="Y17" s="55"/>
    </row>
    <row r="18" spans="1:25" s="54" customFormat="1" ht="24" customHeight="1">
      <c r="A18" s="62" t="s">
        <v>13</v>
      </c>
      <c r="B18" s="58">
        <f ca="1" t="shared" si="0"/>
        <v>78</v>
      </c>
      <c r="C18" s="57" t="s">
        <v>42</v>
      </c>
      <c r="D18" s="56" t="s">
        <v>41</v>
      </c>
      <c r="E18" s="58"/>
      <c r="F18" s="61" t="str">
        <f t="shared" si="1"/>
        <v>n.</v>
      </c>
      <c r="G18" s="58">
        <f t="shared" si="2"/>
        <v>78</v>
      </c>
      <c r="H18" s="57" t="str">
        <f t="shared" si="3"/>
        <v>odd</v>
      </c>
      <c r="I18" s="56" t="str">
        <f t="shared" si="4"/>
        <v>even</v>
      </c>
      <c r="J18" s="58"/>
      <c r="K18" s="61" t="str">
        <f t="shared" si="5"/>
        <v>n.</v>
      </c>
      <c r="L18" s="60">
        <f t="shared" si="6"/>
        <v>78</v>
      </c>
      <c r="M18" s="57" t="str">
        <f t="shared" si="7"/>
        <v>odd</v>
      </c>
      <c r="N18" s="56" t="str">
        <f t="shared" si="8"/>
        <v>even</v>
      </c>
      <c r="O18" s="58"/>
      <c r="P18" s="61" t="str">
        <f t="shared" si="9"/>
        <v>n.</v>
      </c>
      <c r="Q18" s="60">
        <f t="shared" si="10"/>
        <v>78</v>
      </c>
      <c r="R18" s="57" t="str">
        <f t="shared" si="11"/>
        <v>odd</v>
      </c>
      <c r="S18" s="56" t="str">
        <f t="shared" si="12"/>
        <v>even</v>
      </c>
      <c r="T18" s="58"/>
      <c r="U18" s="59" t="str">
        <f t="shared" si="13"/>
        <v>n.</v>
      </c>
      <c r="V18" s="58">
        <f t="shared" si="14"/>
        <v>78</v>
      </c>
      <c r="W18" s="57" t="str">
        <f t="shared" si="15"/>
        <v>odd</v>
      </c>
      <c r="X18" s="56" t="str">
        <f t="shared" si="16"/>
        <v>even</v>
      </c>
      <c r="Y18" s="55"/>
    </row>
    <row r="19" spans="1:25" s="54" customFormat="1" ht="24" customHeight="1">
      <c r="A19" s="62" t="s">
        <v>14</v>
      </c>
      <c r="B19" s="58">
        <f ca="1" t="shared" si="0"/>
        <v>41</v>
      </c>
      <c r="C19" s="57" t="s">
        <v>42</v>
      </c>
      <c r="D19" s="56" t="s">
        <v>41</v>
      </c>
      <c r="E19" s="58"/>
      <c r="F19" s="61" t="str">
        <f t="shared" si="1"/>
        <v>o.</v>
      </c>
      <c r="G19" s="58">
        <f t="shared" si="2"/>
        <v>41</v>
      </c>
      <c r="H19" s="57" t="str">
        <f t="shared" si="3"/>
        <v>odd</v>
      </c>
      <c r="I19" s="56" t="str">
        <f t="shared" si="4"/>
        <v>even</v>
      </c>
      <c r="J19" s="58"/>
      <c r="K19" s="61" t="str">
        <f t="shared" si="5"/>
        <v>o.</v>
      </c>
      <c r="L19" s="60">
        <f t="shared" si="6"/>
        <v>41</v>
      </c>
      <c r="M19" s="57" t="str">
        <f t="shared" si="7"/>
        <v>odd</v>
      </c>
      <c r="N19" s="56" t="str">
        <f t="shared" si="8"/>
        <v>even</v>
      </c>
      <c r="O19" s="58"/>
      <c r="P19" s="61" t="str">
        <f t="shared" si="9"/>
        <v>o.</v>
      </c>
      <c r="Q19" s="60">
        <f t="shared" si="10"/>
        <v>41</v>
      </c>
      <c r="R19" s="57" t="str">
        <f t="shared" si="11"/>
        <v>odd</v>
      </c>
      <c r="S19" s="56" t="str">
        <f t="shared" si="12"/>
        <v>even</v>
      </c>
      <c r="T19" s="58"/>
      <c r="U19" s="59" t="str">
        <f t="shared" si="13"/>
        <v>o.</v>
      </c>
      <c r="V19" s="58">
        <f t="shared" si="14"/>
        <v>41</v>
      </c>
      <c r="W19" s="57" t="str">
        <f t="shared" si="15"/>
        <v>odd</v>
      </c>
      <c r="X19" s="56" t="str">
        <f t="shared" si="16"/>
        <v>even</v>
      </c>
      <c r="Y19" s="55"/>
    </row>
    <row r="20" spans="1:25" s="54" customFormat="1" ht="24" customHeight="1">
      <c r="A20" s="62" t="s">
        <v>15</v>
      </c>
      <c r="B20" s="58">
        <f ca="1" t="shared" si="0"/>
        <v>87</v>
      </c>
      <c r="C20" s="57" t="s">
        <v>42</v>
      </c>
      <c r="D20" s="56" t="s">
        <v>41</v>
      </c>
      <c r="E20" s="58"/>
      <c r="F20" s="61" t="str">
        <f t="shared" si="1"/>
        <v>p.</v>
      </c>
      <c r="G20" s="58">
        <f t="shared" si="2"/>
        <v>87</v>
      </c>
      <c r="H20" s="57" t="str">
        <f t="shared" si="3"/>
        <v>odd</v>
      </c>
      <c r="I20" s="56" t="str">
        <f t="shared" si="4"/>
        <v>even</v>
      </c>
      <c r="J20" s="58"/>
      <c r="K20" s="61" t="str">
        <f t="shared" si="5"/>
        <v>p.</v>
      </c>
      <c r="L20" s="60">
        <f t="shared" si="6"/>
        <v>87</v>
      </c>
      <c r="M20" s="57" t="str">
        <f t="shared" si="7"/>
        <v>odd</v>
      </c>
      <c r="N20" s="56" t="str">
        <f t="shared" si="8"/>
        <v>even</v>
      </c>
      <c r="O20" s="58"/>
      <c r="P20" s="61" t="str">
        <f t="shared" si="9"/>
        <v>p.</v>
      </c>
      <c r="Q20" s="60">
        <f t="shared" si="10"/>
        <v>87</v>
      </c>
      <c r="R20" s="57" t="str">
        <f t="shared" si="11"/>
        <v>odd</v>
      </c>
      <c r="S20" s="56" t="str">
        <f t="shared" si="12"/>
        <v>even</v>
      </c>
      <c r="T20" s="58"/>
      <c r="U20" s="59" t="str">
        <f t="shared" si="13"/>
        <v>p.</v>
      </c>
      <c r="V20" s="58">
        <f t="shared" si="14"/>
        <v>87</v>
      </c>
      <c r="W20" s="57" t="str">
        <f t="shared" si="15"/>
        <v>odd</v>
      </c>
      <c r="X20" s="56" t="str">
        <f t="shared" si="16"/>
        <v>even</v>
      </c>
      <c r="Y20" s="55"/>
    </row>
    <row r="21" spans="1:25" s="54" customFormat="1" ht="24" customHeight="1">
      <c r="A21" s="62" t="s">
        <v>16</v>
      </c>
      <c r="B21" s="58">
        <f ca="1" t="shared" si="0"/>
        <v>42</v>
      </c>
      <c r="C21" s="57" t="s">
        <v>42</v>
      </c>
      <c r="D21" s="56" t="s">
        <v>41</v>
      </c>
      <c r="E21" s="58"/>
      <c r="F21" s="61" t="str">
        <f t="shared" si="1"/>
        <v>q.</v>
      </c>
      <c r="G21" s="58">
        <f t="shared" si="2"/>
        <v>42</v>
      </c>
      <c r="H21" s="57" t="str">
        <f t="shared" si="3"/>
        <v>odd</v>
      </c>
      <c r="I21" s="56" t="str">
        <f t="shared" si="4"/>
        <v>even</v>
      </c>
      <c r="J21" s="58"/>
      <c r="K21" s="61" t="str">
        <f t="shared" si="5"/>
        <v>q.</v>
      </c>
      <c r="L21" s="60">
        <f t="shared" si="6"/>
        <v>42</v>
      </c>
      <c r="M21" s="57" t="str">
        <f t="shared" si="7"/>
        <v>odd</v>
      </c>
      <c r="N21" s="56" t="str">
        <f t="shared" si="8"/>
        <v>even</v>
      </c>
      <c r="O21" s="58"/>
      <c r="P21" s="61" t="str">
        <f t="shared" si="9"/>
        <v>q.</v>
      </c>
      <c r="Q21" s="60">
        <f t="shared" si="10"/>
        <v>42</v>
      </c>
      <c r="R21" s="57" t="str">
        <f t="shared" si="11"/>
        <v>odd</v>
      </c>
      <c r="S21" s="56" t="str">
        <f t="shared" si="12"/>
        <v>even</v>
      </c>
      <c r="T21" s="58"/>
      <c r="U21" s="59" t="str">
        <f t="shared" si="13"/>
        <v>q.</v>
      </c>
      <c r="V21" s="58">
        <f t="shared" si="14"/>
        <v>42</v>
      </c>
      <c r="W21" s="57" t="str">
        <f t="shared" si="15"/>
        <v>odd</v>
      </c>
      <c r="X21" s="56" t="str">
        <f t="shared" si="16"/>
        <v>even</v>
      </c>
      <c r="Y21" s="55"/>
    </row>
    <row r="22" spans="1:25" s="54" customFormat="1" ht="24" customHeight="1">
      <c r="A22" s="62" t="s">
        <v>17</v>
      </c>
      <c r="B22" s="58">
        <f ca="1" t="shared" si="0"/>
        <v>64</v>
      </c>
      <c r="C22" s="57" t="s">
        <v>42</v>
      </c>
      <c r="D22" s="56" t="s">
        <v>41</v>
      </c>
      <c r="E22" s="58"/>
      <c r="F22" s="61" t="str">
        <f t="shared" si="1"/>
        <v>r.</v>
      </c>
      <c r="G22" s="58">
        <f t="shared" si="2"/>
        <v>64</v>
      </c>
      <c r="H22" s="57" t="str">
        <f t="shared" si="3"/>
        <v>odd</v>
      </c>
      <c r="I22" s="56" t="str">
        <f t="shared" si="4"/>
        <v>even</v>
      </c>
      <c r="J22" s="58"/>
      <c r="K22" s="61" t="str">
        <f t="shared" si="5"/>
        <v>r.</v>
      </c>
      <c r="L22" s="60">
        <f t="shared" si="6"/>
        <v>64</v>
      </c>
      <c r="M22" s="57" t="str">
        <f t="shared" si="7"/>
        <v>odd</v>
      </c>
      <c r="N22" s="56" t="str">
        <f t="shared" si="8"/>
        <v>even</v>
      </c>
      <c r="O22" s="58"/>
      <c r="P22" s="61" t="str">
        <f t="shared" si="9"/>
        <v>r.</v>
      </c>
      <c r="Q22" s="60">
        <f t="shared" si="10"/>
        <v>64</v>
      </c>
      <c r="R22" s="57" t="str">
        <f t="shared" si="11"/>
        <v>odd</v>
      </c>
      <c r="S22" s="56" t="str">
        <f t="shared" si="12"/>
        <v>even</v>
      </c>
      <c r="T22" s="58"/>
      <c r="U22" s="59" t="str">
        <f t="shared" si="13"/>
        <v>r.</v>
      </c>
      <c r="V22" s="58">
        <f t="shared" si="14"/>
        <v>64</v>
      </c>
      <c r="W22" s="57" t="str">
        <f t="shared" si="15"/>
        <v>odd</v>
      </c>
      <c r="X22" s="56" t="str">
        <f t="shared" si="16"/>
        <v>even</v>
      </c>
      <c r="Y22" s="55"/>
    </row>
    <row r="23" spans="1:25" s="54" customFormat="1" ht="24" customHeight="1">
      <c r="A23" s="62" t="s">
        <v>18</v>
      </c>
      <c r="B23" s="58">
        <f ca="1" t="shared" si="0"/>
        <v>23</v>
      </c>
      <c r="C23" s="57" t="s">
        <v>42</v>
      </c>
      <c r="D23" s="56" t="s">
        <v>41</v>
      </c>
      <c r="E23" s="58"/>
      <c r="F23" s="61" t="str">
        <f t="shared" si="1"/>
        <v>s.</v>
      </c>
      <c r="G23" s="58">
        <f t="shared" si="2"/>
        <v>23</v>
      </c>
      <c r="H23" s="57" t="str">
        <f t="shared" si="3"/>
        <v>odd</v>
      </c>
      <c r="I23" s="56" t="str">
        <f t="shared" si="4"/>
        <v>even</v>
      </c>
      <c r="J23" s="58"/>
      <c r="K23" s="61" t="str">
        <f t="shared" si="5"/>
        <v>s.</v>
      </c>
      <c r="L23" s="60">
        <f t="shared" si="6"/>
        <v>23</v>
      </c>
      <c r="M23" s="57" t="str">
        <f t="shared" si="7"/>
        <v>odd</v>
      </c>
      <c r="N23" s="56" t="str">
        <f t="shared" si="8"/>
        <v>even</v>
      </c>
      <c r="O23" s="58"/>
      <c r="P23" s="61" t="str">
        <f t="shared" si="9"/>
        <v>s.</v>
      </c>
      <c r="Q23" s="60">
        <f t="shared" si="10"/>
        <v>23</v>
      </c>
      <c r="R23" s="57" t="str">
        <f t="shared" si="11"/>
        <v>odd</v>
      </c>
      <c r="S23" s="56" t="str">
        <f t="shared" si="12"/>
        <v>even</v>
      </c>
      <c r="T23" s="58"/>
      <c r="U23" s="59" t="str">
        <f t="shared" si="13"/>
        <v>s.</v>
      </c>
      <c r="V23" s="58">
        <f t="shared" si="14"/>
        <v>23</v>
      </c>
      <c r="W23" s="57" t="str">
        <f t="shared" si="15"/>
        <v>odd</v>
      </c>
      <c r="X23" s="56" t="str">
        <f t="shared" si="16"/>
        <v>even</v>
      </c>
      <c r="Y23" s="55"/>
    </row>
    <row r="24" spans="1:25" s="54" customFormat="1" ht="24" customHeight="1">
      <c r="A24" s="62" t="s">
        <v>19</v>
      </c>
      <c r="B24" s="58">
        <f ca="1" t="shared" si="0"/>
        <v>85</v>
      </c>
      <c r="C24" s="57" t="s">
        <v>42</v>
      </c>
      <c r="D24" s="56" t="s">
        <v>41</v>
      </c>
      <c r="E24" s="58"/>
      <c r="F24" s="61" t="str">
        <f t="shared" si="1"/>
        <v>t.</v>
      </c>
      <c r="G24" s="58">
        <f t="shared" si="2"/>
        <v>85</v>
      </c>
      <c r="H24" s="57" t="str">
        <f t="shared" si="3"/>
        <v>odd</v>
      </c>
      <c r="I24" s="56" t="str">
        <f t="shared" si="4"/>
        <v>even</v>
      </c>
      <c r="J24" s="58"/>
      <c r="K24" s="61" t="str">
        <f t="shared" si="5"/>
        <v>t.</v>
      </c>
      <c r="L24" s="60">
        <f t="shared" si="6"/>
        <v>85</v>
      </c>
      <c r="M24" s="57" t="str">
        <f t="shared" si="7"/>
        <v>odd</v>
      </c>
      <c r="N24" s="56" t="str">
        <f t="shared" si="8"/>
        <v>even</v>
      </c>
      <c r="O24" s="58"/>
      <c r="P24" s="61" t="str">
        <f t="shared" si="9"/>
        <v>t.</v>
      </c>
      <c r="Q24" s="60">
        <f t="shared" si="10"/>
        <v>85</v>
      </c>
      <c r="R24" s="57" t="str">
        <f t="shared" si="11"/>
        <v>odd</v>
      </c>
      <c r="S24" s="56" t="str">
        <f t="shared" si="12"/>
        <v>even</v>
      </c>
      <c r="T24" s="58"/>
      <c r="U24" s="59" t="str">
        <f t="shared" si="13"/>
        <v>t.</v>
      </c>
      <c r="V24" s="58">
        <f t="shared" si="14"/>
        <v>85</v>
      </c>
      <c r="W24" s="57" t="str">
        <f t="shared" si="15"/>
        <v>odd</v>
      </c>
      <c r="X24" s="56" t="str">
        <f t="shared" si="16"/>
        <v>even</v>
      </c>
      <c r="Y24" s="55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00390625" style="3" customWidth="1"/>
    <col min="2" max="2" width="2.421875" style="3" bestFit="1" customWidth="1"/>
    <col min="3" max="3" width="5.00390625" style="2" bestFit="1" customWidth="1"/>
    <col min="4" max="4" width="2.421875" style="2" bestFit="1" customWidth="1"/>
    <col min="5" max="5" width="11.57421875" style="2" customWidth="1"/>
    <col min="6" max="6" width="4.00390625" style="3" customWidth="1"/>
    <col min="7" max="7" width="2.421875" style="25" bestFit="1" customWidth="1"/>
    <col min="8" max="8" width="5.00390625" style="25" bestFit="1" customWidth="1"/>
    <col min="9" max="9" width="2.421875" style="25" bestFit="1" customWidth="1"/>
    <col min="10" max="10" width="11.57421875" style="25" customWidth="1"/>
    <col min="11" max="11" width="4.00390625" style="26" customWidth="1"/>
    <col min="12" max="12" width="2.421875" style="25" bestFit="1" customWidth="1"/>
    <col min="13" max="13" width="5.00390625" style="25" bestFit="1" customWidth="1"/>
    <col min="14" max="14" width="2.421875" style="25" bestFit="1" customWidth="1"/>
    <col min="15" max="15" width="11.57421875" style="25" customWidth="1"/>
    <col min="16" max="16" width="4.00390625" style="26" customWidth="1"/>
    <col min="17" max="17" width="2.421875" style="25" bestFit="1" customWidth="1"/>
    <col min="18" max="18" width="5.00390625" style="25" bestFit="1" customWidth="1"/>
    <col min="19" max="19" width="2.421875" style="25" bestFit="1" customWidth="1"/>
    <col min="20" max="20" width="11.57421875" style="25" customWidth="1"/>
    <col min="21" max="21" width="4.00390625" style="26" customWidth="1"/>
    <col min="22" max="22" width="2.421875" style="25" bestFit="1" customWidth="1"/>
    <col min="23" max="23" width="5.00390625" style="25" bestFit="1" customWidth="1"/>
    <col min="24" max="24" width="2.421875" style="25" bestFit="1" customWidth="1"/>
    <col min="25" max="25" width="15.8515625" style="25" customWidth="1"/>
    <col min="26" max="26" width="6.57421875" style="25" customWidth="1"/>
    <col min="27" max="27" width="3.421875" style="0" hidden="1" customWidth="1"/>
    <col min="28" max="28" width="4.421875" style="0" hidden="1" customWidth="1"/>
  </cols>
  <sheetData>
    <row r="1" spans="1:26" s="4" customFormat="1" ht="15.75">
      <c r="A1" s="41" t="s">
        <v>30</v>
      </c>
      <c r="B1" s="41"/>
      <c r="C1" s="42"/>
      <c r="D1" s="42"/>
      <c r="E1" s="42"/>
      <c r="F1" s="41" t="str">
        <f>A1</f>
        <v>Name……….……..……...…….</v>
      </c>
      <c r="G1" s="38"/>
      <c r="H1" s="38"/>
      <c r="I1" s="38"/>
      <c r="J1" s="38"/>
      <c r="K1" s="39" t="str">
        <f>A1</f>
        <v>Name……….……..……...…….</v>
      </c>
      <c r="L1" s="38"/>
      <c r="M1" s="38"/>
      <c r="N1" s="38"/>
      <c r="O1" s="38"/>
      <c r="P1" s="39" t="str">
        <f>A1</f>
        <v>Name……….……..……...…….</v>
      </c>
      <c r="Q1" s="38"/>
      <c r="R1" s="38"/>
      <c r="S1" s="38"/>
      <c r="T1" s="38"/>
      <c r="U1" s="39" t="str">
        <f>A1</f>
        <v>Name……….……..……...…….</v>
      </c>
      <c r="V1" s="38"/>
      <c r="W1" s="38"/>
      <c r="X1" s="38"/>
      <c r="Y1" s="38"/>
      <c r="Z1" s="37"/>
    </row>
    <row r="2" spans="1:26" s="1" customFormat="1" ht="23.25" customHeight="1">
      <c r="A2" s="7" t="s">
        <v>54</v>
      </c>
      <c r="B2" s="7"/>
      <c r="C2" s="8"/>
      <c r="D2" s="8"/>
      <c r="E2" s="8"/>
      <c r="F2" s="7" t="str">
        <f>A2</f>
        <v>Square Roots</v>
      </c>
      <c r="G2" s="36"/>
      <c r="H2" s="36"/>
      <c r="I2" s="36"/>
      <c r="J2" s="36"/>
      <c r="K2" s="34" t="str">
        <f>A2</f>
        <v>Square Roots</v>
      </c>
      <c r="L2" s="35"/>
      <c r="M2" s="35"/>
      <c r="N2" s="35"/>
      <c r="O2" s="35"/>
      <c r="P2" s="34" t="str">
        <f>A2</f>
        <v>Square Roots</v>
      </c>
      <c r="Q2" s="34"/>
      <c r="R2" s="34"/>
      <c r="S2" s="34"/>
      <c r="T2" s="34"/>
      <c r="U2" s="34" t="str">
        <f>A2</f>
        <v>Square Roots</v>
      </c>
      <c r="V2" s="81"/>
      <c r="W2" s="32"/>
      <c r="X2" s="32"/>
      <c r="Y2" s="32"/>
      <c r="Z2" s="31"/>
    </row>
    <row r="3" spans="1:26" s="1" customFormat="1" ht="23.25" customHeight="1">
      <c r="A3" s="82"/>
      <c r="B3" s="82"/>
      <c r="C3" s="8"/>
      <c r="D3" s="8"/>
      <c r="E3" s="8"/>
      <c r="F3" s="82"/>
      <c r="G3" s="36"/>
      <c r="H3" s="36"/>
      <c r="I3" s="36"/>
      <c r="J3" s="36"/>
      <c r="K3" s="82"/>
      <c r="L3" s="35"/>
      <c r="M3" s="35"/>
      <c r="N3" s="35"/>
      <c r="O3" s="35"/>
      <c r="P3" s="82"/>
      <c r="Q3" s="34"/>
      <c r="R3" s="34"/>
      <c r="S3" s="34"/>
      <c r="T3" s="34"/>
      <c r="U3" s="82"/>
      <c r="V3" s="81"/>
      <c r="W3" s="32"/>
      <c r="X3" s="32"/>
      <c r="Y3" s="32"/>
      <c r="Z3" s="31"/>
    </row>
    <row r="4" spans="1:26" s="1" customFormat="1" ht="13.5" customHeight="1">
      <c r="A4" s="7"/>
      <c r="B4" s="7"/>
      <c r="C4" s="8"/>
      <c r="D4" s="8"/>
      <c r="E4" s="8"/>
      <c r="F4" s="80"/>
      <c r="G4" s="32"/>
      <c r="H4" s="32"/>
      <c r="I4" s="32"/>
      <c r="J4" s="32"/>
      <c r="K4" s="79"/>
      <c r="L4" s="32"/>
      <c r="M4" s="32"/>
      <c r="N4" s="32"/>
      <c r="O4" s="32"/>
      <c r="P4" s="79"/>
      <c r="Q4" s="32"/>
      <c r="R4" s="32"/>
      <c r="S4" s="32"/>
      <c r="T4" s="32"/>
      <c r="U4" s="79"/>
      <c r="V4" s="32"/>
      <c r="W4" s="32"/>
      <c r="X4" s="32"/>
      <c r="Y4" s="32"/>
      <c r="Z4" s="31"/>
    </row>
    <row r="5" spans="1:28" ht="16.5" customHeight="1">
      <c r="A5" s="10" t="s">
        <v>0</v>
      </c>
      <c r="B5" s="21" t="s">
        <v>55</v>
      </c>
      <c r="C5" s="69">
        <f aca="true" ca="1" t="shared" si="0" ref="C5:C34">VLOOKUP(RANDBETWEEN(1,12),$AA$5:$AB$23,2)</f>
        <v>25</v>
      </c>
      <c r="D5" s="69" t="s">
        <v>37</v>
      </c>
      <c r="E5" s="69"/>
      <c r="F5" s="30" t="str">
        <f>A5</f>
        <v>a.</v>
      </c>
      <c r="G5" s="28" t="str">
        <f>B5</f>
        <v>√</v>
      </c>
      <c r="H5" s="28">
        <f>C5</f>
        <v>25</v>
      </c>
      <c r="I5" s="28" t="str">
        <f>D5</f>
        <v>=</v>
      </c>
      <c r="J5" s="28"/>
      <c r="K5" s="29" t="str">
        <f>A5</f>
        <v>a.</v>
      </c>
      <c r="L5" s="28" t="str">
        <f>B5</f>
        <v>√</v>
      </c>
      <c r="M5" s="28">
        <f>C5</f>
        <v>25</v>
      </c>
      <c r="N5" s="28" t="str">
        <f>D5</f>
        <v>=</v>
      </c>
      <c r="O5" s="28"/>
      <c r="P5" s="29" t="str">
        <f>A5</f>
        <v>a.</v>
      </c>
      <c r="Q5" s="28" t="str">
        <f>B5</f>
        <v>√</v>
      </c>
      <c r="R5" s="28">
        <f>C5</f>
        <v>25</v>
      </c>
      <c r="S5" s="28" t="str">
        <f>D5</f>
        <v>=</v>
      </c>
      <c r="T5" s="28"/>
      <c r="U5" s="29" t="str">
        <f>A5</f>
        <v>a.</v>
      </c>
      <c r="V5" s="28" t="str">
        <f>B5</f>
        <v>√</v>
      </c>
      <c r="W5" s="28">
        <f>C5</f>
        <v>25</v>
      </c>
      <c r="X5" s="28" t="str">
        <f>D5</f>
        <v>=</v>
      </c>
      <c r="Y5" s="5"/>
      <c r="Z5" s="75"/>
      <c r="AA5">
        <v>1</v>
      </c>
      <c r="AB5">
        <v>1</v>
      </c>
    </row>
    <row r="6" spans="1:28" ht="16.5" customHeight="1">
      <c r="A6" s="10" t="s">
        <v>1</v>
      </c>
      <c r="B6" s="21" t="s">
        <v>55</v>
      </c>
      <c r="C6" s="69">
        <f ca="1" t="shared" si="0"/>
        <v>1</v>
      </c>
      <c r="D6" s="69" t="s">
        <v>37</v>
      </c>
      <c r="E6" s="69"/>
      <c r="F6" s="30" t="str">
        <f aca="true" t="shared" si="1" ref="F6:F34">A6</f>
        <v>b.</v>
      </c>
      <c r="G6" s="28" t="str">
        <f aca="true" t="shared" si="2" ref="G6:G34">B6</f>
        <v>√</v>
      </c>
      <c r="H6" s="28">
        <f aca="true" t="shared" si="3" ref="H6:H34">C6</f>
        <v>1</v>
      </c>
      <c r="I6" s="28" t="str">
        <f aca="true" t="shared" si="4" ref="I6:I34">D6</f>
        <v>=</v>
      </c>
      <c r="J6" s="28"/>
      <c r="K6" s="29" t="str">
        <f aca="true" t="shared" si="5" ref="K6:K34">A6</f>
        <v>b.</v>
      </c>
      <c r="L6" s="28" t="str">
        <f aca="true" t="shared" si="6" ref="L6:L34">B6</f>
        <v>√</v>
      </c>
      <c r="M6" s="28">
        <f aca="true" t="shared" si="7" ref="M6:M34">C6</f>
        <v>1</v>
      </c>
      <c r="N6" s="28" t="str">
        <f aca="true" t="shared" si="8" ref="N6:N34">D6</f>
        <v>=</v>
      </c>
      <c r="O6" s="28"/>
      <c r="P6" s="29" t="str">
        <f aca="true" t="shared" si="9" ref="P6:P34">A6</f>
        <v>b.</v>
      </c>
      <c r="Q6" s="28" t="str">
        <f aca="true" t="shared" si="10" ref="Q6:Q34">B6</f>
        <v>√</v>
      </c>
      <c r="R6" s="28">
        <f aca="true" t="shared" si="11" ref="R6:R34">C6</f>
        <v>1</v>
      </c>
      <c r="S6" s="28" t="str">
        <f aca="true" t="shared" si="12" ref="S6:S34">D6</f>
        <v>=</v>
      </c>
      <c r="T6" s="28"/>
      <c r="U6" s="29" t="str">
        <f aca="true" t="shared" si="13" ref="U6:U34">A6</f>
        <v>b.</v>
      </c>
      <c r="V6" s="28" t="str">
        <f aca="true" t="shared" si="14" ref="V6:V34">B6</f>
        <v>√</v>
      </c>
      <c r="W6" s="28">
        <f aca="true" t="shared" si="15" ref="W6:W34">C6</f>
        <v>1</v>
      </c>
      <c r="X6" s="28" t="str">
        <f aca="true" t="shared" si="16" ref="X6:X34">D6</f>
        <v>=</v>
      </c>
      <c r="Y6" s="5"/>
      <c r="Z6" s="75"/>
      <c r="AA6">
        <v>2</v>
      </c>
      <c r="AB6">
        <v>4</v>
      </c>
    </row>
    <row r="7" spans="1:28" ht="16.5" customHeight="1">
      <c r="A7" s="10" t="s">
        <v>2</v>
      </c>
      <c r="B7" s="21" t="s">
        <v>55</v>
      </c>
      <c r="C7" s="69">
        <f ca="1" t="shared" si="0"/>
        <v>16</v>
      </c>
      <c r="D7" s="69" t="s">
        <v>37</v>
      </c>
      <c r="E7" s="69"/>
      <c r="F7" s="30" t="str">
        <f t="shared" si="1"/>
        <v>c.</v>
      </c>
      <c r="G7" s="28" t="str">
        <f t="shared" si="2"/>
        <v>√</v>
      </c>
      <c r="H7" s="28">
        <f t="shared" si="3"/>
        <v>16</v>
      </c>
      <c r="I7" s="28" t="str">
        <f t="shared" si="4"/>
        <v>=</v>
      </c>
      <c r="J7" s="28"/>
      <c r="K7" s="29" t="str">
        <f t="shared" si="5"/>
        <v>c.</v>
      </c>
      <c r="L7" s="28" t="str">
        <f t="shared" si="6"/>
        <v>√</v>
      </c>
      <c r="M7" s="28">
        <f t="shared" si="7"/>
        <v>16</v>
      </c>
      <c r="N7" s="28" t="str">
        <f t="shared" si="8"/>
        <v>=</v>
      </c>
      <c r="O7" s="28"/>
      <c r="P7" s="29" t="str">
        <f t="shared" si="9"/>
        <v>c.</v>
      </c>
      <c r="Q7" s="28" t="str">
        <f t="shared" si="10"/>
        <v>√</v>
      </c>
      <c r="R7" s="28">
        <f t="shared" si="11"/>
        <v>16</v>
      </c>
      <c r="S7" s="28" t="str">
        <f t="shared" si="12"/>
        <v>=</v>
      </c>
      <c r="T7" s="28"/>
      <c r="U7" s="29" t="str">
        <f t="shared" si="13"/>
        <v>c.</v>
      </c>
      <c r="V7" s="28" t="str">
        <f t="shared" si="14"/>
        <v>√</v>
      </c>
      <c r="W7" s="28">
        <f t="shared" si="15"/>
        <v>16</v>
      </c>
      <c r="X7" s="28" t="str">
        <f t="shared" si="16"/>
        <v>=</v>
      </c>
      <c r="Y7" s="5"/>
      <c r="Z7" s="75"/>
      <c r="AA7">
        <v>3</v>
      </c>
      <c r="AB7">
        <v>9</v>
      </c>
    </row>
    <row r="8" spans="1:28" ht="16.5" customHeight="1">
      <c r="A8" s="10" t="s">
        <v>3</v>
      </c>
      <c r="B8" s="21" t="s">
        <v>55</v>
      </c>
      <c r="C8" s="69">
        <f ca="1" t="shared" si="0"/>
        <v>100</v>
      </c>
      <c r="D8" s="69" t="s">
        <v>37</v>
      </c>
      <c r="E8" s="69"/>
      <c r="F8" s="30" t="str">
        <f t="shared" si="1"/>
        <v>d.</v>
      </c>
      <c r="G8" s="28" t="str">
        <f t="shared" si="2"/>
        <v>√</v>
      </c>
      <c r="H8" s="28">
        <f t="shared" si="3"/>
        <v>100</v>
      </c>
      <c r="I8" s="28" t="str">
        <f t="shared" si="4"/>
        <v>=</v>
      </c>
      <c r="J8" s="28"/>
      <c r="K8" s="29" t="str">
        <f t="shared" si="5"/>
        <v>d.</v>
      </c>
      <c r="L8" s="28" t="str">
        <f t="shared" si="6"/>
        <v>√</v>
      </c>
      <c r="M8" s="28">
        <f t="shared" si="7"/>
        <v>100</v>
      </c>
      <c r="N8" s="28" t="str">
        <f t="shared" si="8"/>
        <v>=</v>
      </c>
      <c r="O8" s="28"/>
      <c r="P8" s="29" t="str">
        <f t="shared" si="9"/>
        <v>d.</v>
      </c>
      <c r="Q8" s="28" t="str">
        <f t="shared" si="10"/>
        <v>√</v>
      </c>
      <c r="R8" s="28">
        <f t="shared" si="11"/>
        <v>100</v>
      </c>
      <c r="S8" s="28" t="str">
        <f t="shared" si="12"/>
        <v>=</v>
      </c>
      <c r="T8" s="28"/>
      <c r="U8" s="29" t="str">
        <f t="shared" si="13"/>
        <v>d.</v>
      </c>
      <c r="V8" s="28" t="str">
        <f t="shared" si="14"/>
        <v>√</v>
      </c>
      <c r="W8" s="28">
        <f t="shared" si="15"/>
        <v>100</v>
      </c>
      <c r="X8" s="28" t="str">
        <f t="shared" si="16"/>
        <v>=</v>
      </c>
      <c r="Y8" s="5"/>
      <c r="Z8" s="75"/>
      <c r="AA8">
        <v>4</v>
      </c>
      <c r="AB8">
        <v>16</v>
      </c>
    </row>
    <row r="9" spans="1:28" ht="16.5" customHeight="1">
      <c r="A9" s="10" t="s">
        <v>4</v>
      </c>
      <c r="B9" s="21" t="s">
        <v>55</v>
      </c>
      <c r="C9" s="69">
        <f ca="1" t="shared" si="0"/>
        <v>16</v>
      </c>
      <c r="D9" s="69" t="s">
        <v>37</v>
      </c>
      <c r="E9" s="69"/>
      <c r="F9" s="30" t="str">
        <f t="shared" si="1"/>
        <v>e.</v>
      </c>
      <c r="G9" s="28" t="str">
        <f t="shared" si="2"/>
        <v>√</v>
      </c>
      <c r="H9" s="28">
        <f t="shared" si="3"/>
        <v>16</v>
      </c>
      <c r="I9" s="28" t="str">
        <f t="shared" si="4"/>
        <v>=</v>
      </c>
      <c r="J9" s="28"/>
      <c r="K9" s="29" t="str">
        <f t="shared" si="5"/>
        <v>e.</v>
      </c>
      <c r="L9" s="28" t="str">
        <f t="shared" si="6"/>
        <v>√</v>
      </c>
      <c r="M9" s="28">
        <f t="shared" si="7"/>
        <v>16</v>
      </c>
      <c r="N9" s="28" t="str">
        <f t="shared" si="8"/>
        <v>=</v>
      </c>
      <c r="O9" s="28"/>
      <c r="P9" s="29" t="str">
        <f t="shared" si="9"/>
        <v>e.</v>
      </c>
      <c r="Q9" s="28" t="str">
        <f t="shared" si="10"/>
        <v>√</v>
      </c>
      <c r="R9" s="28">
        <f t="shared" si="11"/>
        <v>16</v>
      </c>
      <c r="S9" s="28" t="str">
        <f t="shared" si="12"/>
        <v>=</v>
      </c>
      <c r="T9" s="28"/>
      <c r="U9" s="29" t="str">
        <f t="shared" si="13"/>
        <v>e.</v>
      </c>
      <c r="V9" s="28" t="str">
        <f t="shared" si="14"/>
        <v>√</v>
      </c>
      <c r="W9" s="28">
        <f t="shared" si="15"/>
        <v>16</v>
      </c>
      <c r="X9" s="28" t="str">
        <f t="shared" si="16"/>
        <v>=</v>
      </c>
      <c r="Y9" s="5"/>
      <c r="Z9" s="75"/>
      <c r="AA9">
        <v>5</v>
      </c>
      <c r="AB9">
        <v>25</v>
      </c>
    </row>
    <row r="10" spans="1:28" ht="16.5" customHeight="1">
      <c r="A10" s="10" t="s">
        <v>5</v>
      </c>
      <c r="B10" s="21" t="s">
        <v>55</v>
      </c>
      <c r="C10" s="69">
        <f ca="1" t="shared" si="0"/>
        <v>16</v>
      </c>
      <c r="D10" s="69" t="s">
        <v>37</v>
      </c>
      <c r="E10" s="69"/>
      <c r="F10" s="30" t="str">
        <f t="shared" si="1"/>
        <v>f.</v>
      </c>
      <c r="G10" s="28" t="str">
        <f t="shared" si="2"/>
        <v>√</v>
      </c>
      <c r="H10" s="28">
        <f t="shared" si="3"/>
        <v>16</v>
      </c>
      <c r="I10" s="28" t="str">
        <f t="shared" si="4"/>
        <v>=</v>
      </c>
      <c r="J10" s="28"/>
      <c r="K10" s="29" t="str">
        <f t="shared" si="5"/>
        <v>f.</v>
      </c>
      <c r="L10" s="28" t="str">
        <f t="shared" si="6"/>
        <v>√</v>
      </c>
      <c r="M10" s="28">
        <f t="shared" si="7"/>
        <v>16</v>
      </c>
      <c r="N10" s="28" t="str">
        <f t="shared" si="8"/>
        <v>=</v>
      </c>
      <c r="O10" s="28"/>
      <c r="P10" s="29" t="str">
        <f t="shared" si="9"/>
        <v>f.</v>
      </c>
      <c r="Q10" s="28" t="str">
        <f t="shared" si="10"/>
        <v>√</v>
      </c>
      <c r="R10" s="28">
        <f t="shared" si="11"/>
        <v>16</v>
      </c>
      <c r="S10" s="28" t="str">
        <f t="shared" si="12"/>
        <v>=</v>
      </c>
      <c r="T10" s="28"/>
      <c r="U10" s="29" t="str">
        <f t="shared" si="13"/>
        <v>f.</v>
      </c>
      <c r="V10" s="28" t="str">
        <f t="shared" si="14"/>
        <v>√</v>
      </c>
      <c r="W10" s="28">
        <f t="shared" si="15"/>
        <v>16</v>
      </c>
      <c r="X10" s="28" t="str">
        <f t="shared" si="16"/>
        <v>=</v>
      </c>
      <c r="Y10" s="5"/>
      <c r="Z10" s="75"/>
      <c r="AA10">
        <v>6</v>
      </c>
      <c r="AB10">
        <v>36</v>
      </c>
    </row>
    <row r="11" spans="1:28" ht="16.5" customHeight="1">
      <c r="A11" s="10" t="s">
        <v>6</v>
      </c>
      <c r="B11" s="21" t="s">
        <v>55</v>
      </c>
      <c r="C11" s="69">
        <f ca="1" t="shared" si="0"/>
        <v>100</v>
      </c>
      <c r="D11" s="69" t="s">
        <v>37</v>
      </c>
      <c r="E11" s="69"/>
      <c r="F11" s="30" t="str">
        <f t="shared" si="1"/>
        <v>g.</v>
      </c>
      <c r="G11" s="28" t="str">
        <f t="shared" si="2"/>
        <v>√</v>
      </c>
      <c r="H11" s="28">
        <f t="shared" si="3"/>
        <v>100</v>
      </c>
      <c r="I11" s="28" t="str">
        <f t="shared" si="4"/>
        <v>=</v>
      </c>
      <c r="J11" s="28"/>
      <c r="K11" s="29" t="str">
        <f t="shared" si="5"/>
        <v>g.</v>
      </c>
      <c r="L11" s="28" t="str">
        <f t="shared" si="6"/>
        <v>√</v>
      </c>
      <c r="M11" s="28">
        <f t="shared" si="7"/>
        <v>100</v>
      </c>
      <c r="N11" s="28" t="str">
        <f t="shared" si="8"/>
        <v>=</v>
      </c>
      <c r="O11" s="28"/>
      <c r="P11" s="29" t="str">
        <f t="shared" si="9"/>
        <v>g.</v>
      </c>
      <c r="Q11" s="28" t="str">
        <f t="shared" si="10"/>
        <v>√</v>
      </c>
      <c r="R11" s="28">
        <f t="shared" si="11"/>
        <v>100</v>
      </c>
      <c r="S11" s="28" t="str">
        <f t="shared" si="12"/>
        <v>=</v>
      </c>
      <c r="T11" s="28"/>
      <c r="U11" s="29" t="str">
        <f t="shared" si="13"/>
        <v>g.</v>
      </c>
      <c r="V11" s="28" t="str">
        <f t="shared" si="14"/>
        <v>√</v>
      </c>
      <c r="W11" s="28">
        <f t="shared" si="15"/>
        <v>100</v>
      </c>
      <c r="X11" s="28" t="str">
        <f t="shared" si="16"/>
        <v>=</v>
      </c>
      <c r="Y11" s="5"/>
      <c r="Z11" s="75"/>
      <c r="AA11">
        <v>7</v>
      </c>
      <c r="AB11">
        <v>49</v>
      </c>
    </row>
    <row r="12" spans="1:28" ht="16.5" customHeight="1">
      <c r="A12" s="10" t="s">
        <v>7</v>
      </c>
      <c r="B12" s="21" t="s">
        <v>55</v>
      </c>
      <c r="C12" s="69">
        <f ca="1" t="shared" si="0"/>
        <v>36</v>
      </c>
      <c r="D12" s="69" t="s">
        <v>37</v>
      </c>
      <c r="E12" s="69"/>
      <c r="F12" s="30" t="str">
        <f t="shared" si="1"/>
        <v>h.</v>
      </c>
      <c r="G12" s="28" t="str">
        <f t="shared" si="2"/>
        <v>√</v>
      </c>
      <c r="H12" s="28">
        <f t="shared" si="3"/>
        <v>36</v>
      </c>
      <c r="I12" s="28" t="str">
        <f t="shared" si="4"/>
        <v>=</v>
      </c>
      <c r="J12" s="28"/>
      <c r="K12" s="29" t="str">
        <f t="shared" si="5"/>
        <v>h.</v>
      </c>
      <c r="L12" s="28" t="str">
        <f t="shared" si="6"/>
        <v>√</v>
      </c>
      <c r="M12" s="28">
        <f t="shared" si="7"/>
        <v>36</v>
      </c>
      <c r="N12" s="28" t="str">
        <f t="shared" si="8"/>
        <v>=</v>
      </c>
      <c r="O12" s="28"/>
      <c r="P12" s="29" t="str">
        <f t="shared" si="9"/>
        <v>h.</v>
      </c>
      <c r="Q12" s="28" t="str">
        <f t="shared" si="10"/>
        <v>√</v>
      </c>
      <c r="R12" s="28">
        <f t="shared" si="11"/>
        <v>36</v>
      </c>
      <c r="S12" s="28" t="str">
        <f t="shared" si="12"/>
        <v>=</v>
      </c>
      <c r="T12" s="28"/>
      <c r="U12" s="29" t="str">
        <f t="shared" si="13"/>
        <v>h.</v>
      </c>
      <c r="V12" s="28" t="str">
        <f t="shared" si="14"/>
        <v>√</v>
      </c>
      <c r="W12" s="28">
        <f t="shared" si="15"/>
        <v>36</v>
      </c>
      <c r="X12" s="28" t="str">
        <f t="shared" si="16"/>
        <v>=</v>
      </c>
      <c r="Y12" s="5"/>
      <c r="Z12" s="75"/>
      <c r="AA12">
        <v>8</v>
      </c>
      <c r="AB12">
        <v>64</v>
      </c>
    </row>
    <row r="13" spans="1:28" ht="16.5" customHeight="1">
      <c r="A13" s="10" t="s">
        <v>8</v>
      </c>
      <c r="B13" s="21" t="s">
        <v>55</v>
      </c>
      <c r="C13" s="69">
        <f ca="1" t="shared" si="0"/>
        <v>4</v>
      </c>
      <c r="D13" s="69" t="s">
        <v>37</v>
      </c>
      <c r="E13" s="69"/>
      <c r="F13" s="30" t="str">
        <f t="shared" si="1"/>
        <v>i.</v>
      </c>
      <c r="G13" s="28" t="str">
        <f t="shared" si="2"/>
        <v>√</v>
      </c>
      <c r="H13" s="28">
        <f t="shared" si="3"/>
        <v>4</v>
      </c>
      <c r="I13" s="28" t="str">
        <f t="shared" si="4"/>
        <v>=</v>
      </c>
      <c r="J13" s="28"/>
      <c r="K13" s="29" t="str">
        <f t="shared" si="5"/>
        <v>i.</v>
      </c>
      <c r="L13" s="28" t="str">
        <f t="shared" si="6"/>
        <v>√</v>
      </c>
      <c r="M13" s="28">
        <f t="shared" si="7"/>
        <v>4</v>
      </c>
      <c r="N13" s="28" t="str">
        <f t="shared" si="8"/>
        <v>=</v>
      </c>
      <c r="O13" s="28"/>
      <c r="P13" s="29" t="str">
        <f t="shared" si="9"/>
        <v>i.</v>
      </c>
      <c r="Q13" s="28" t="str">
        <f t="shared" si="10"/>
        <v>√</v>
      </c>
      <c r="R13" s="28">
        <f t="shared" si="11"/>
        <v>4</v>
      </c>
      <c r="S13" s="28" t="str">
        <f t="shared" si="12"/>
        <v>=</v>
      </c>
      <c r="T13" s="28"/>
      <c r="U13" s="29" t="str">
        <f t="shared" si="13"/>
        <v>i.</v>
      </c>
      <c r="V13" s="28" t="str">
        <f t="shared" si="14"/>
        <v>√</v>
      </c>
      <c r="W13" s="28">
        <f t="shared" si="15"/>
        <v>4</v>
      </c>
      <c r="X13" s="28" t="str">
        <f t="shared" si="16"/>
        <v>=</v>
      </c>
      <c r="Y13" s="5"/>
      <c r="Z13" s="75"/>
      <c r="AA13">
        <v>9</v>
      </c>
      <c r="AB13">
        <v>81</v>
      </c>
    </row>
    <row r="14" spans="1:28" ht="16.5" customHeight="1">
      <c r="A14" s="10" t="s">
        <v>9</v>
      </c>
      <c r="B14" s="21" t="s">
        <v>55</v>
      </c>
      <c r="C14" s="69">
        <f ca="1" t="shared" si="0"/>
        <v>64</v>
      </c>
      <c r="D14" s="69" t="s">
        <v>37</v>
      </c>
      <c r="E14" s="69"/>
      <c r="F14" s="30" t="str">
        <f t="shared" si="1"/>
        <v>j.</v>
      </c>
      <c r="G14" s="28" t="str">
        <f t="shared" si="2"/>
        <v>√</v>
      </c>
      <c r="H14" s="28">
        <f t="shared" si="3"/>
        <v>64</v>
      </c>
      <c r="I14" s="28" t="str">
        <f t="shared" si="4"/>
        <v>=</v>
      </c>
      <c r="J14" s="28"/>
      <c r="K14" s="29" t="str">
        <f t="shared" si="5"/>
        <v>j.</v>
      </c>
      <c r="L14" s="28" t="str">
        <f t="shared" si="6"/>
        <v>√</v>
      </c>
      <c r="M14" s="28">
        <f t="shared" si="7"/>
        <v>64</v>
      </c>
      <c r="N14" s="28" t="str">
        <f t="shared" si="8"/>
        <v>=</v>
      </c>
      <c r="O14" s="28"/>
      <c r="P14" s="29" t="str">
        <f t="shared" si="9"/>
        <v>j.</v>
      </c>
      <c r="Q14" s="28" t="str">
        <f t="shared" si="10"/>
        <v>√</v>
      </c>
      <c r="R14" s="28">
        <f t="shared" si="11"/>
        <v>64</v>
      </c>
      <c r="S14" s="28" t="str">
        <f t="shared" si="12"/>
        <v>=</v>
      </c>
      <c r="T14" s="28"/>
      <c r="U14" s="29" t="str">
        <f t="shared" si="13"/>
        <v>j.</v>
      </c>
      <c r="V14" s="28" t="str">
        <f t="shared" si="14"/>
        <v>√</v>
      </c>
      <c r="W14" s="28">
        <f t="shared" si="15"/>
        <v>64</v>
      </c>
      <c r="X14" s="28" t="str">
        <f t="shared" si="16"/>
        <v>=</v>
      </c>
      <c r="Y14" s="5"/>
      <c r="Z14" s="75"/>
      <c r="AA14">
        <v>10</v>
      </c>
      <c r="AB14">
        <v>100</v>
      </c>
    </row>
    <row r="15" spans="1:28" ht="16.5" customHeight="1">
      <c r="A15" s="10" t="s">
        <v>10</v>
      </c>
      <c r="B15" s="21" t="s">
        <v>55</v>
      </c>
      <c r="C15" s="69">
        <f ca="1" t="shared" si="0"/>
        <v>81</v>
      </c>
      <c r="D15" s="69" t="s">
        <v>37</v>
      </c>
      <c r="E15" s="69"/>
      <c r="F15" s="30" t="str">
        <f t="shared" si="1"/>
        <v>k.</v>
      </c>
      <c r="G15" s="28" t="str">
        <f t="shared" si="2"/>
        <v>√</v>
      </c>
      <c r="H15" s="28">
        <f t="shared" si="3"/>
        <v>81</v>
      </c>
      <c r="I15" s="28" t="str">
        <f t="shared" si="4"/>
        <v>=</v>
      </c>
      <c r="J15" s="28"/>
      <c r="K15" s="29" t="str">
        <f t="shared" si="5"/>
        <v>k.</v>
      </c>
      <c r="L15" s="28" t="str">
        <f t="shared" si="6"/>
        <v>√</v>
      </c>
      <c r="M15" s="28">
        <f t="shared" si="7"/>
        <v>81</v>
      </c>
      <c r="N15" s="28" t="str">
        <f t="shared" si="8"/>
        <v>=</v>
      </c>
      <c r="O15" s="28"/>
      <c r="P15" s="29" t="str">
        <f t="shared" si="9"/>
        <v>k.</v>
      </c>
      <c r="Q15" s="28" t="str">
        <f t="shared" si="10"/>
        <v>√</v>
      </c>
      <c r="R15" s="28">
        <f t="shared" si="11"/>
        <v>81</v>
      </c>
      <c r="S15" s="28" t="str">
        <f t="shared" si="12"/>
        <v>=</v>
      </c>
      <c r="T15" s="28"/>
      <c r="U15" s="29" t="str">
        <f t="shared" si="13"/>
        <v>k.</v>
      </c>
      <c r="V15" s="28" t="str">
        <f t="shared" si="14"/>
        <v>√</v>
      </c>
      <c r="W15" s="28">
        <f t="shared" si="15"/>
        <v>81</v>
      </c>
      <c r="X15" s="28" t="str">
        <f t="shared" si="16"/>
        <v>=</v>
      </c>
      <c r="Y15" s="5"/>
      <c r="Z15" s="75"/>
      <c r="AA15">
        <v>11</v>
      </c>
      <c r="AB15">
        <v>121</v>
      </c>
    </row>
    <row r="16" spans="1:28" ht="16.5" customHeight="1">
      <c r="A16" s="10" t="s">
        <v>11</v>
      </c>
      <c r="B16" s="21" t="s">
        <v>55</v>
      </c>
      <c r="C16" s="69">
        <f ca="1" t="shared" si="0"/>
        <v>100</v>
      </c>
      <c r="D16" s="69" t="s">
        <v>37</v>
      </c>
      <c r="E16" s="69"/>
      <c r="F16" s="30" t="str">
        <f t="shared" si="1"/>
        <v>l.</v>
      </c>
      <c r="G16" s="28" t="str">
        <f t="shared" si="2"/>
        <v>√</v>
      </c>
      <c r="H16" s="28">
        <f t="shared" si="3"/>
        <v>100</v>
      </c>
      <c r="I16" s="28" t="str">
        <f t="shared" si="4"/>
        <v>=</v>
      </c>
      <c r="J16" s="28"/>
      <c r="K16" s="29" t="str">
        <f t="shared" si="5"/>
        <v>l.</v>
      </c>
      <c r="L16" s="28" t="str">
        <f t="shared" si="6"/>
        <v>√</v>
      </c>
      <c r="M16" s="28">
        <f t="shared" si="7"/>
        <v>100</v>
      </c>
      <c r="N16" s="28" t="str">
        <f t="shared" si="8"/>
        <v>=</v>
      </c>
      <c r="O16" s="28"/>
      <c r="P16" s="29" t="str">
        <f t="shared" si="9"/>
        <v>l.</v>
      </c>
      <c r="Q16" s="28" t="str">
        <f t="shared" si="10"/>
        <v>√</v>
      </c>
      <c r="R16" s="28">
        <f t="shared" si="11"/>
        <v>100</v>
      </c>
      <c r="S16" s="28" t="str">
        <f t="shared" si="12"/>
        <v>=</v>
      </c>
      <c r="T16" s="28"/>
      <c r="U16" s="29" t="str">
        <f t="shared" si="13"/>
        <v>l.</v>
      </c>
      <c r="V16" s="28" t="str">
        <f t="shared" si="14"/>
        <v>√</v>
      </c>
      <c r="W16" s="28">
        <f t="shared" si="15"/>
        <v>100</v>
      </c>
      <c r="X16" s="28" t="str">
        <f t="shared" si="16"/>
        <v>=</v>
      </c>
      <c r="Y16" s="5"/>
      <c r="Z16" s="75"/>
      <c r="AA16">
        <v>12</v>
      </c>
      <c r="AB16">
        <v>144</v>
      </c>
    </row>
    <row r="17" spans="1:26" ht="16.5" customHeight="1">
      <c r="A17" s="10" t="s">
        <v>12</v>
      </c>
      <c r="B17" s="21" t="s">
        <v>55</v>
      </c>
      <c r="C17" s="69">
        <f ca="1" t="shared" si="0"/>
        <v>1</v>
      </c>
      <c r="D17" s="69" t="s">
        <v>37</v>
      </c>
      <c r="E17" s="69"/>
      <c r="F17" s="30" t="str">
        <f t="shared" si="1"/>
        <v>m.</v>
      </c>
      <c r="G17" s="28" t="str">
        <f t="shared" si="2"/>
        <v>√</v>
      </c>
      <c r="H17" s="28">
        <f t="shared" si="3"/>
        <v>1</v>
      </c>
      <c r="I17" s="28" t="str">
        <f t="shared" si="4"/>
        <v>=</v>
      </c>
      <c r="J17" s="28"/>
      <c r="K17" s="29" t="str">
        <f t="shared" si="5"/>
        <v>m.</v>
      </c>
      <c r="L17" s="28" t="str">
        <f t="shared" si="6"/>
        <v>√</v>
      </c>
      <c r="M17" s="28">
        <f t="shared" si="7"/>
        <v>1</v>
      </c>
      <c r="N17" s="28" t="str">
        <f t="shared" si="8"/>
        <v>=</v>
      </c>
      <c r="O17" s="28"/>
      <c r="P17" s="29" t="str">
        <f t="shared" si="9"/>
        <v>m.</v>
      </c>
      <c r="Q17" s="28" t="str">
        <f t="shared" si="10"/>
        <v>√</v>
      </c>
      <c r="R17" s="28">
        <f t="shared" si="11"/>
        <v>1</v>
      </c>
      <c r="S17" s="28" t="str">
        <f t="shared" si="12"/>
        <v>=</v>
      </c>
      <c r="T17" s="28"/>
      <c r="U17" s="29" t="str">
        <f t="shared" si="13"/>
        <v>m.</v>
      </c>
      <c r="V17" s="28" t="str">
        <f t="shared" si="14"/>
        <v>√</v>
      </c>
      <c r="W17" s="28">
        <f t="shared" si="15"/>
        <v>1</v>
      </c>
      <c r="X17" s="28" t="str">
        <f t="shared" si="16"/>
        <v>=</v>
      </c>
      <c r="Y17" s="5"/>
      <c r="Z17" s="75"/>
    </row>
    <row r="18" spans="1:26" ht="16.5" customHeight="1">
      <c r="A18" s="10" t="s">
        <v>13</v>
      </c>
      <c r="B18" s="21" t="s">
        <v>55</v>
      </c>
      <c r="C18" s="69">
        <f ca="1" t="shared" si="0"/>
        <v>4</v>
      </c>
      <c r="D18" s="69" t="s">
        <v>37</v>
      </c>
      <c r="E18" s="69"/>
      <c r="F18" s="30" t="str">
        <f t="shared" si="1"/>
        <v>n.</v>
      </c>
      <c r="G18" s="28" t="str">
        <f t="shared" si="2"/>
        <v>√</v>
      </c>
      <c r="H18" s="28">
        <f t="shared" si="3"/>
        <v>4</v>
      </c>
      <c r="I18" s="28" t="str">
        <f t="shared" si="4"/>
        <v>=</v>
      </c>
      <c r="J18" s="28"/>
      <c r="K18" s="29" t="str">
        <f t="shared" si="5"/>
        <v>n.</v>
      </c>
      <c r="L18" s="28" t="str">
        <f t="shared" si="6"/>
        <v>√</v>
      </c>
      <c r="M18" s="28">
        <f t="shared" si="7"/>
        <v>4</v>
      </c>
      <c r="N18" s="28" t="str">
        <f t="shared" si="8"/>
        <v>=</v>
      </c>
      <c r="O18" s="28"/>
      <c r="P18" s="29" t="str">
        <f t="shared" si="9"/>
        <v>n.</v>
      </c>
      <c r="Q18" s="28" t="str">
        <f t="shared" si="10"/>
        <v>√</v>
      </c>
      <c r="R18" s="28">
        <f t="shared" si="11"/>
        <v>4</v>
      </c>
      <c r="S18" s="28" t="str">
        <f t="shared" si="12"/>
        <v>=</v>
      </c>
      <c r="T18" s="28"/>
      <c r="U18" s="29" t="str">
        <f t="shared" si="13"/>
        <v>n.</v>
      </c>
      <c r="V18" s="28" t="str">
        <f t="shared" si="14"/>
        <v>√</v>
      </c>
      <c r="W18" s="28">
        <f t="shared" si="15"/>
        <v>4</v>
      </c>
      <c r="X18" s="28" t="str">
        <f t="shared" si="16"/>
        <v>=</v>
      </c>
      <c r="Y18" s="5"/>
      <c r="Z18" s="75"/>
    </row>
    <row r="19" spans="1:26" ht="16.5" customHeight="1">
      <c r="A19" s="10" t="s">
        <v>14</v>
      </c>
      <c r="B19" s="21" t="s">
        <v>55</v>
      </c>
      <c r="C19" s="69">
        <f ca="1" t="shared" si="0"/>
        <v>16</v>
      </c>
      <c r="D19" s="69" t="s">
        <v>37</v>
      </c>
      <c r="E19" s="69"/>
      <c r="F19" s="30" t="str">
        <f t="shared" si="1"/>
        <v>o.</v>
      </c>
      <c r="G19" s="28" t="str">
        <f t="shared" si="2"/>
        <v>√</v>
      </c>
      <c r="H19" s="28">
        <f t="shared" si="3"/>
        <v>16</v>
      </c>
      <c r="I19" s="28" t="str">
        <f t="shared" si="4"/>
        <v>=</v>
      </c>
      <c r="J19" s="28"/>
      <c r="K19" s="29" t="str">
        <f t="shared" si="5"/>
        <v>o.</v>
      </c>
      <c r="L19" s="28" t="str">
        <f t="shared" si="6"/>
        <v>√</v>
      </c>
      <c r="M19" s="28">
        <f t="shared" si="7"/>
        <v>16</v>
      </c>
      <c r="N19" s="28" t="str">
        <f t="shared" si="8"/>
        <v>=</v>
      </c>
      <c r="O19" s="28"/>
      <c r="P19" s="29" t="str">
        <f t="shared" si="9"/>
        <v>o.</v>
      </c>
      <c r="Q19" s="28" t="str">
        <f t="shared" si="10"/>
        <v>√</v>
      </c>
      <c r="R19" s="28">
        <f t="shared" si="11"/>
        <v>16</v>
      </c>
      <c r="S19" s="28" t="str">
        <f t="shared" si="12"/>
        <v>=</v>
      </c>
      <c r="T19" s="28"/>
      <c r="U19" s="29" t="str">
        <f t="shared" si="13"/>
        <v>o.</v>
      </c>
      <c r="V19" s="28" t="str">
        <f t="shared" si="14"/>
        <v>√</v>
      </c>
      <c r="W19" s="28">
        <f t="shared" si="15"/>
        <v>16</v>
      </c>
      <c r="X19" s="28" t="str">
        <f t="shared" si="16"/>
        <v>=</v>
      </c>
      <c r="Y19" s="5"/>
      <c r="Z19" s="75"/>
    </row>
    <row r="20" spans="1:26" ht="16.5" customHeight="1">
      <c r="A20" s="10" t="s">
        <v>15</v>
      </c>
      <c r="B20" s="21" t="s">
        <v>55</v>
      </c>
      <c r="C20" s="69">
        <f ca="1" t="shared" si="0"/>
        <v>9</v>
      </c>
      <c r="D20" s="69" t="s">
        <v>37</v>
      </c>
      <c r="E20" s="69"/>
      <c r="F20" s="30" t="str">
        <f t="shared" si="1"/>
        <v>p.</v>
      </c>
      <c r="G20" s="28" t="str">
        <f t="shared" si="2"/>
        <v>√</v>
      </c>
      <c r="H20" s="28">
        <f t="shared" si="3"/>
        <v>9</v>
      </c>
      <c r="I20" s="28" t="str">
        <f t="shared" si="4"/>
        <v>=</v>
      </c>
      <c r="J20" s="28"/>
      <c r="K20" s="29" t="str">
        <f t="shared" si="5"/>
        <v>p.</v>
      </c>
      <c r="L20" s="28" t="str">
        <f t="shared" si="6"/>
        <v>√</v>
      </c>
      <c r="M20" s="28">
        <f t="shared" si="7"/>
        <v>9</v>
      </c>
      <c r="N20" s="28" t="str">
        <f t="shared" si="8"/>
        <v>=</v>
      </c>
      <c r="O20" s="28"/>
      <c r="P20" s="29" t="str">
        <f t="shared" si="9"/>
        <v>p.</v>
      </c>
      <c r="Q20" s="28" t="str">
        <f t="shared" si="10"/>
        <v>√</v>
      </c>
      <c r="R20" s="28">
        <f t="shared" si="11"/>
        <v>9</v>
      </c>
      <c r="S20" s="28" t="str">
        <f t="shared" si="12"/>
        <v>=</v>
      </c>
      <c r="T20" s="28"/>
      <c r="U20" s="29" t="str">
        <f t="shared" si="13"/>
        <v>p.</v>
      </c>
      <c r="V20" s="28" t="str">
        <f t="shared" si="14"/>
        <v>√</v>
      </c>
      <c r="W20" s="28">
        <f t="shared" si="15"/>
        <v>9</v>
      </c>
      <c r="X20" s="28" t="str">
        <f t="shared" si="16"/>
        <v>=</v>
      </c>
      <c r="Y20" s="5"/>
      <c r="Z20" s="75"/>
    </row>
    <row r="21" spans="1:26" ht="16.5" customHeight="1">
      <c r="A21" s="10" t="s">
        <v>16</v>
      </c>
      <c r="B21" s="21" t="s">
        <v>55</v>
      </c>
      <c r="C21" s="69">
        <f ca="1" t="shared" si="0"/>
        <v>64</v>
      </c>
      <c r="D21" s="69" t="s">
        <v>37</v>
      </c>
      <c r="E21" s="69"/>
      <c r="F21" s="30" t="str">
        <f t="shared" si="1"/>
        <v>q.</v>
      </c>
      <c r="G21" s="28" t="str">
        <f t="shared" si="2"/>
        <v>√</v>
      </c>
      <c r="H21" s="28">
        <f t="shared" si="3"/>
        <v>64</v>
      </c>
      <c r="I21" s="28" t="str">
        <f t="shared" si="4"/>
        <v>=</v>
      </c>
      <c r="J21" s="28"/>
      <c r="K21" s="29" t="str">
        <f t="shared" si="5"/>
        <v>q.</v>
      </c>
      <c r="L21" s="28" t="str">
        <f t="shared" si="6"/>
        <v>√</v>
      </c>
      <c r="M21" s="28">
        <f t="shared" si="7"/>
        <v>64</v>
      </c>
      <c r="N21" s="28" t="str">
        <f t="shared" si="8"/>
        <v>=</v>
      </c>
      <c r="O21" s="28"/>
      <c r="P21" s="29" t="str">
        <f t="shared" si="9"/>
        <v>q.</v>
      </c>
      <c r="Q21" s="28" t="str">
        <f t="shared" si="10"/>
        <v>√</v>
      </c>
      <c r="R21" s="28">
        <f t="shared" si="11"/>
        <v>64</v>
      </c>
      <c r="S21" s="28" t="str">
        <f t="shared" si="12"/>
        <v>=</v>
      </c>
      <c r="T21" s="28"/>
      <c r="U21" s="29" t="str">
        <f t="shared" si="13"/>
        <v>q.</v>
      </c>
      <c r="V21" s="28" t="str">
        <f t="shared" si="14"/>
        <v>√</v>
      </c>
      <c r="W21" s="28">
        <f t="shared" si="15"/>
        <v>64</v>
      </c>
      <c r="X21" s="28" t="str">
        <f t="shared" si="16"/>
        <v>=</v>
      </c>
      <c r="Y21" s="5"/>
      <c r="Z21" s="75"/>
    </row>
    <row r="22" spans="1:26" ht="16.5" customHeight="1">
      <c r="A22" s="10" t="s">
        <v>17</v>
      </c>
      <c r="B22" s="21" t="s">
        <v>55</v>
      </c>
      <c r="C22" s="69">
        <f ca="1" t="shared" si="0"/>
        <v>36</v>
      </c>
      <c r="D22" s="69" t="s">
        <v>37</v>
      </c>
      <c r="E22" s="69"/>
      <c r="F22" s="30" t="str">
        <f t="shared" si="1"/>
        <v>r.</v>
      </c>
      <c r="G22" s="28" t="str">
        <f t="shared" si="2"/>
        <v>√</v>
      </c>
      <c r="H22" s="28">
        <f t="shared" si="3"/>
        <v>36</v>
      </c>
      <c r="I22" s="28" t="str">
        <f t="shared" si="4"/>
        <v>=</v>
      </c>
      <c r="J22" s="28"/>
      <c r="K22" s="29" t="str">
        <f t="shared" si="5"/>
        <v>r.</v>
      </c>
      <c r="L22" s="28" t="str">
        <f t="shared" si="6"/>
        <v>√</v>
      </c>
      <c r="M22" s="28">
        <f t="shared" si="7"/>
        <v>36</v>
      </c>
      <c r="N22" s="28" t="str">
        <f t="shared" si="8"/>
        <v>=</v>
      </c>
      <c r="O22" s="28"/>
      <c r="P22" s="29" t="str">
        <f t="shared" si="9"/>
        <v>r.</v>
      </c>
      <c r="Q22" s="28" t="str">
        <f t="shared" si="10"/>
        <v>√</v>
      </c>
      <c r="R22" s="28">
        <f t="shared" si="11"/>
        <v>36</v>
      </c>
      <c r="S22" s="28" t="str">
        <f t="shared" si="12"/>
        <v>=</v>
      </c>
      <c r="T22" s="28"/>
      <c r="U22" s="29" t="str">
        <f t="shared" si="13"/>
        <v>r.</v>
      </c>
      <c r="V22" s="28" t="str">
        <f t="shared" si="14"/>
        <v>√</v>
      </c>
      <c r="W22" s="28">
        <f t="shared" si="15"/>
        <v>36</v>
      </c>
      <c r="X22" s="28" t="str">
        <f t="shared" si="16"/>
        <v>=</v>
      </c>
      <c r="Y22" s="5"/>
      <c r="Z22" s="75"/>
    </row>
    <row r="23" spans="1:26" ht="16.5" customHeight="1">
      <c r="A23" s="10" t="s">
        <v>18</v>
      </c>
      <c r="B23" s="21" t="s">
        <v>55</v>
      </c>
      <c r="C23" s="69">
        <f ca="1" t="shared" si="0"/>
        <v>4</v>
      </c>
      <c r="D23" s="69" t="s">
        <v>37</v>
      </c>
      <c r="E23" s="69"/>
      <c r="F23" s="30" t="str">
        <f t="shared" si="1"/>
        <v>s.</v>
      </c>
      <c r="G23" s="28" t="str">
        <f t="shared" si="2"/>
        <v>√</v>
      </c>
      <c r="H23" s="28">
        <f t="shared" si="3"/>
        <v>4</v>
      </c>
      <c r="I23" s="28" t="str">
        <f t="shared" si="4"/>
        <v>=</v>
      </c>
      <c r="J23" s="28"/>
      <c r="K23" s="29" t="str">
        <f t="shared" si="5"/>
        <v>s.</v>
      </c>
      <c r="L23" s="28" t="str">
        <f t="shared" si="6"/>
        <v>√</v>
      </c>
      <c r="M23" s="28">
        <f t="shared" si="7"/>
        <v>4</v>
      </c>
      <c r="N23" s="28" t="str">
        <f t="shared" si="8"/>
        <v>=</v>
      </c>
      <c r="O23" s="28"/>
      <c r="P23" s="29" t="str">
        <f t="shared" si="9"/>
        <v>s.</v>
      </c>
      <c r="Q23" s="28" t="str">
        <f t="shared" si="10"/>
        <v>√</v>
      </c>
      <c r="R23" s="28">
        <f t="shared" si="11"/>
        <v>4</v>
      </c>
      <c r="S23" s="28" t="str">
        <f t="shared" si="12"/>
        <v>=</v>
      </c>
      <c r="T23" s="28"/>
      <c r="U23" s="29" t="str">
        <f t="shared" si="13"/>
        <v>s.</v>
      </c>
      <c r="V23" s="28" t="str">
        <f t="shared" si="14"/>
        <v>√</v>
      </c>
      <c r="W23" s="28">
        <f t="shared" si="15"/>
        <v>4</v>
      </c>
      <c r="X23" s="28" t="str">
        <f t="shared" si="16"/>
        <v>=</v>
      </c>
      <c r="Y23" s="5"/>
      <c r="Z23" s="75"/>
    </row>
    <row r="24" spans="1:26" ht="16.5" customHeight="1">
      <c r="A24" s="10" t="s">
        <v>19</v>
      </c>
      <c r="B24" s="21" t="s">
        <v>55</v>
      </c>
      <c r="C24" s="69">
        <f ca="1" t="shared" si="0"/>
        <v>81</v>
      </c>
      <c r="D24" s="69" t="s">
        <v>37</v>
      </c>
      <c r="E24" s="69"/>
      <c r="F24" s="30" t="str">
        <f t="shared" si="1"/>
        <v>t.</v>
      </c>
      <c r="G24" s="28" t="str">
        <f t="shared" si="2"/>
        <v>√</v>
      </c>
      <c r="H24" s="28">
        <f t="shared" si="3"/>
        <v>81</v>
      </c>
      <c r="I24" s="28" t="str">
        <f t="shared" si="4"/>
        <v>=</v>
      </c>
      <c r="J24" s="28"/>
      <c r="K24" s="29" t="str">
        <f t="shared" si="5"/>
        <v>t.</v>
      </c>
      <c r="L24" s="28" t="str">
        <f t="shared" si="6"/>
        <v>√</v>
      </c>
      <c r="M24" s="28">
        <f t="shared" si="7"/>
        <v>81</v>
      </c>
      <c r="N24" s="28" t="str">
        <f t="shared" si="8"/>
        <v>=</v>
      </c>
      <c r="O24" s="28"/>
      <c r="P24" s="29" t="str">
        <f t="shared" si="9"/>
        <v>t.</v>
      </c>
      <c r="Q24" s="28" t="str">
        <f t="shared" si="10"/>
        <v>√</v>
      </c>
      <c r="R24" s="28">
        <f t="shared" si="11"/>
        <v>81</v>
      </c>
      <c r="S24" s="28" t="str">
        <f t="shared" si="12"/>
        <v>=</v>
      </c>
      <c r="T24" s="28"/>
      <c r="U24" s="29" t="str">
        <f t="shared" si="13"/>
        <v>t.</v>
      </c>
      <c r="V24" s="28" t="str">
        <f t="shared" si="14"/>
        <v>√</v>
      </c>
      <c r="W24" s="28">
        <f t="shared" si="15"/>
        <v>81</v>
      </c>
      <c r="X24" s="28" t="str">
        <f t="shared" si="16"/>
        <v>=</v>
      </c>
      <c r="Y24" s="5"/>
      <c r="Z24" s="75"/>
    </row>
    <row r="25" spans="1:26" ht="16.5" customHeight="1">
      <c r="A25" s="10" t="s">
        <v>20</v>
      </c>
      <c r="B25" s="21" t="s">
        <v>55</v>
      </c>
      <c r="C25" s="69">
        <f ca="1" t="shared" si="0"/>
        <v>1</v>
      </c>
      <c r="D25" s="69" t="s">
        <v>37</v>
      </c>
      <c r="E25" s="69"/>
      <c r="F25" s="30" t="str">
        <f t="shared" si="1"/>
        <v>u.</v>
      </c>
      <c r="G25" s="28" t="str">
        <f t="shared" si="2"/>
        <v>√</v>
      </c>
      <c r="H25" s="28">
        <f t="shared" si="3"/>
        <v>1</v>
      </c>
      <c r="I25" s="28" t="str">
        <f t="shared" si="4"/>
        <v>=</v>
      </c>
      <c r="J25" s="28"/>
      <c r="K25" s="29" t="str">
        <f t="shared" si="5"/>
        <v>u.</v>
      </c>
      <c r="L25" s="28" t="str">
        <f t="shared" si="6"/>
        <v>√</v>
      </c>
      <c r="M25" s="28">
        <f t="shared" si="7"/>
        <v>1</v>
      </c>
      <c r="N25" s="28" t="str">
        <f t="shared" si="8"/>
        <v>=</v>
      </c>
      <c r="O25" s="28"/>
      <c r="P25" s="29" t="str">
        <f t="shared" si="9"/>
        <v>u.</v>
      </c>
      <c r="Q25" s="28" t="str">
        <f t="shared" si="10"/>
        <v>√</v>
      </c>
      <c r="R25" s="28">
        <f t="shared" si="11"/>
        <v>1</v>
      </c>
      <c r="S25" s="28" t="str">
        <f t="shared" si="12"/>
        <v>=</v>
      </c>
      <c r="T25" s="28"/>
      <c r="U25" s="29" t="str">
        <f t="shared" si="13"/>
        <v>u.</v>
      </c>
      <c r="V25" s="28" t="str">
        <f t="shared" si="14"/>
        <v>√</v>
      </c>
      <c r="W25" s="28">
        <f t="shared" si="15"/>
        <v>1</v>
      </c>
      <c r="X25" s="28" t="str">
        <f t="shared" si="16"/>
        <v>=</v>
      </c>
      <c r="Y25" s="5"/>
      <c r="Z25" s="75"/>
    </row>
    <row r="26" spans="1:26" ht="16.5" customHeight="1">
      <c r="A26" s="10" t="s">
        <v>21</v>
      </c>
      <c r="B26" s="21" t="s">
        <v>55</v>
      </c>
      <c r="C26" s="69">
        <f ca="1" t="shared" si="0"/>
        <v>121</v>
      </c>
      <c r="D26" s="69" t="s">
        <v>37</v>
      </c>
      <c r="E26" s="69"/>
      <c r="F26" s="30" t="str">
        <f t="shared" si="1"/>
        <v>v.</v>
      </c>
      <c r="G26" s="28" t="str">
        <f t="shared" si="2"/>
        <v>√</v>
      </c>
      <c r="H26" s="28">
        <f t="shared" si="3"/>
        <v>121</v>
      </c>
      <c r="I26" s="28" t="str">
        <f t="shared" si="4"/>
        <v>=</v>
      </c>
      <c r="J26" s="28"/>
      <c r="K26" s="29" t="str">
        <f t="shared" si="5"/>
        <v>v.</v>
      </c>
      <c r="L26" s="28" t="str">
        <f t="shared" si="6"/>
        <v>√</v>
      </c>
      <c r="M26" s="28">
        <f t="shared" si="7"/>
        <v>121</v>
      </c>
      <c r="N26" s="28" t="str">
        <f t="shared" si="8"/>
        <v>=</v>
      </c>
      <c r="O26" s="28"/>
      <c r="P26" s="29" t="str">
        <f t="shared" si="9"/>
        <v>v.</v>
      </c>
      <c r="Q26" s="28" t="str">
        <f t="shared" si="10"/>
        <v>√</v>
      </c>
      <c r="R26" s="28">
        <f t="shared" si="11"/>
        <v>121</v>
      </c>
      <c r="S26" s="28" t="str">
        <f t="shared" si="12"/>
        <v>=</v>
      </c>
      <c r="T26" s="28"/>
      <c r="U26" s="29" t="str">
        <f t="shared" si="13"/>
        <v>v.</v>
      </c>
      <c r="V26" s="28" t="str">
        <f t="shared" si="14"/>
        <v>√</v>
      </c>
      <c r="W26" s="28">
        <f t="shared" si="15"/>
        <v>121</v>
      </c>
      <c r="X26" s="28" t="str">
        <f t="shared" si="16"/>
        <v>=</v>
      </c>
      <c r="Y26" s="5"/>
      <c r="Z26" s="75"/>
    </row>
    <row r="27" spans="1:26" ht="16.5" customHeight="1">
      <c r="A27" s="10" t="s">
        <v>22</v>
      </c>
      <c r="B27" s="21" t="s">
        <v>55</v>
      </c>
      <c r="C27" s="69">
        <f ca="1" t="shared" si="0"/>
        <v>4</v>
      </c>
      <c r="D27" s="69" t="s">
        <v>37</v>
      </c>
      <c r="E27" s="69"/>
      <c r="F27" s="30" t="str">
        <f t="shared" si="1"/>
        <v>w.</v>
      </c>
      <c r="G27" s="28" t="str">
        <f t="shared" si="2"/>
        <v>√</v>
      </c>
      <c r="H27" s="28">
        <f t="shared" si="3"/>
        <v>4</v>
      </c>
      <c r="I27" s="28" t="str">
        <f t="shared" si="4"/>
        <v>=</v>
      </c>
      <c r="J27" s="28"/>
      <c r="K27" s="29" t="str">
        <f t="shared" si="5"/>
        <v>w.</v>
      </c>
      <c r="L27" s="28" t="str">
        <f t="shared" si="6"/>
        <v>√</v>
      </c>
      <c r="M27" s="28">
        <f t="shared" si="7"/>
        <v>4</v>
      </c>
      <c r="N27" s="28" t="str">
        <f t="shared" si="8"/>
        <v>=</v>
      </c>
      <c r="O27" s="28"/>
      <c r="P27" s="29" t="str">
        <f t="shared" si="9"/>
        <v>w.</v>
      </c>
      <c r="Q27" s="28" t="str">
        <f t="shared" si="10"/>
        <v>√</v>
      </c>
      <c r="R27" s="28">
        <f t="shared" si="11"/>
        <v>4</v>
      </c>
      <c r="S27" s="28" t="str">
        <f t="shared" si="12"/>
        <v>=</v>
      </c>
      <c r="T27" s="28"/>
      <c r="U27" s="29" t="str">
        <f t="shared" si="13"/>
        <v>w.</v>
      </c>
      <c r="V27" s="28" t="str">
        <f t="shared" si="14"/>
        <v>√</v>
      </c>
      <c r="W27" s="28">
        <f t="shared" si="15"/>
        <v>4</v>
      </c>
      <c r="X27" s="28" t="str">
        <f t="shared" si="16"/>
        <v>=</v>
      </c>
      <c r="Y27" s="5"/>
      <c r="Z27" s="75"/>
    </row>
    <row r="28" spans="1:26" ht="16.5" customHeight="1">
      <c r="A28" s="10" t="s">
        <v>23</v>
      </c>
      <c r="B28" s="21" t="s">
        <v>55</v>
      </c>
      <c r="C28" s="69">
        <f ca="1" t="shared" si="0"/>
        <v>144</v>
      </c>
      <c r="D28" s="69" t="s">
        <v>37</v>
      </c>
      <c r="E28" s="69"/>
      <c r="F28" s="30" t="str">
        <f t="shared" si="1"/>
        <v>x.</v>
      </c>
      <c r="G28" s="28" t="str">
        <f t="shared" si="2"/>
        <v>√</v>
      </c>
      <c r="H28" s="28">
        <f t="shared" si="3"/>
        <v>144</v>
      </c>
      <c r="I28" s="28" t="str">
        <f t="shared" si="4"/>
        <v>=</v>
      </c>
      <c r="J28" s="28"/>
      <c r="K28" s="29" t="str">
        <f t="shared" si="5"/>
        <v>x.</v>
      </c>
      <c r="L28" s="28" t="str">
        <f t="shared" si="6"/>
        <v>√</v>
      </c>
      <c r="M28" s="28">
        <f t="shared" si="7"/>
        <v>144</v>
      </c>
      <c r="N28" s="28" t="str">
        <f t="shared" si="8"/>
        <v>=</v>
      </c>
      <c r="O28" s="28"/>
      <c r="P28" s="29" t="str">
        <f t="shared" si="9"/>
        <v>x.</v>
      </c>
      <c r="Q28" s="28" t="str">
        <f t="shared" si="10"/>
        <v>√</v>
      </c>
      <c r="R28" s="28">
        <f t="shared" si="11"/>
        <v>144</v>
      </c>
      <c r="S28" s="28" t="str">
        <f t="shared" si="12"/>
        <v>=</v>
      </c>
      <c r="T28" s="28"/>
      <c r="U28" s="29" t="str">
        <f t="shared" si="13"/>
        <v>x.</v>
      </c>
      <c r="V28" s="28" t="str">
        <f t="shared" si="14"/>
        <v>√</v>
      </c>
      <c r="W28" s="28">
        <f t="shared" si="15"/>
        <v>144</v>
      </c>
      <c r="X28" s="28" t="str">
        <f t="shared" si="16"/>
        <v>=</v>
      </c>
      <c r="Y28" s="5"/>
      <c r="Z28" s="75"/>
    </row>
    <row r="29" spans="1:26" ht="16.5" customHeight="1">
      <c r="A29" s="10" t="s">
        <v>24</v>
      </c>
      <c r="B29" s="21" t="s">
        <v>55</v>
      </c>
      <c r="C29" s="69">
        <f ca="1" t="shared" si="0"/>
        <v>100</v>
      </c>
      <c r="D29" s="69" t="s">
        <v>37</v>
      </c>
      <c r="E29" s="69"/>
      <c r="F29" s="30" t="str">
        <f t="shared" si="1"/>
        <v>y.</v>
      </c>
      <c r="G29" s="28" t="str">
        <f t="shared" si="2"/>
        <v>√</v>
      </c>
      <c r="H29" s="28">
        <f t="shared" si="3"/>
        <v>100</v>
      </c>
      <c r="I29" s="28" t="str">
        <f t="shared" si="4"/>
        <v>=</v>
      </c>
      <c r="J29" s="28"/>
      <c r="K29" s="29" t="str">
        <f t="shared" si="5"/>
        <v>y.</v>
      </c>
      <c r="L29" s="28" t="str">
        <f t="shared" si="6"/>
        <v>√</v>
      </c>
      <c r="M29" s="28">
        <f t="shared" si="7"/>
        <v>100</v>
      </c>
      <c r="N29" s="28" t="str">
        <f t="shared" si="8"/>
        <v>=</v>
      </c>
      <c r="O29" s="28"/>
      <c r="P29" s="29" t="str">
        <f t="shared" si="9"/>
        <v>y.</v>
      </c>
      <c r="Q29" s="28" t="str">
        <f t="shared" si="10"/>
        <v>√</v>
      </c>
      <c r="R29" s="28">
        <f t="shared" si="11"/>
        <v>100</v>
      </c>
      <c r="S29" s="28" t="str">
        <f t="shared" si="12"/>
        <v>=</v>
      </c>
      <c r="T29" s="28"/>
      <c r="U29" s="29" t="str">
        <f t="shared" si="13"/>
        <v>y.</v>
      </c>
      <c r="V29" s="28" t="str">
        <f t="shared" si="14"/>
        <v>√</v>
      </c>
      <c r="W29" s="28">
        <f t="shared" si="15"/>
        <v>100</v>
      </c>
      <c r="X29" s="28" t="str">
        <f t="shared" si="16"/>
        <v>=</v>
      </c>
      <c r="Y29" s="5"/>
      <c r="Z29" s="75"/>
    </row>
    <row r="30" spans="1:26" ht="16.5" customHeight="1">
      <c r="A30" s="10" t="s">
        <v>25</v>
      </c>
      <c r="B30" s="21" t="s">
        <v>55</v>
      </c>
      <c r="C30" s="69">
        <f ca="1" t="shared" si="0"/>
        <v>16</v>
      </c>
      <c r="D30" s="69" t="s">
        <v>37</v>
      </c>
      <c r="E30" s="69"/>
      <c r="F30" s="30" t="str">
        <f t="shared" si="1"/>
        <v>z.</v>
      </c>
      <c r="G30" s="28" t="str">
        <f t="shared" si="2"/>
        <v>√</v>
      </c>
      <c r="H30" s="28">
        <f t="shared" si="3"/>
        <v>16</v>
      </c>
      <c r="I30" s="28" t="str">
        <f t="shared" si="4"/>
        <v>=</v>
      </c>
      <c r="J30" s="28"/>
      <c r="K30" s="29" t="str">
        <f t="shared" si="5"/>
        <v>z.</v>
      </c>
      <c r="L30" s="28" t="str">
        <f t="shared" si="6"/>
        <v>√</v>
      </c>
      <c r="M30" s="28">
        <f t="shared" si="7"/>
        <v>16</v>
      </c>
      <c r="N30" s="28" t="str">
        <f t="shared" si="8"/>
        <v>=</v>
      </c>
      <c r="O30" s="28"/>
      <c r="P30" s="29" t="str">
        <f t="shared" si="9"/>
        <v>z.</v>
      </c>
      <c r="Q30" s="28" t="str">
        <f t="shared" si="10"/>
        <v>√</v>
      </c>
      <c r="R30" s="28">
        <f t="shared" si="11"/>
        <v>16</v>
      </c>
      <c r="S30" s="28" t="str">
        <f t="shared" si="12"/>
        <v>=</v>
      </c>
      <c r="T30" s="28"/>
      <c r="U30" s="29" t="str">
        <f t="shared" si="13"/>
        <v>z.</v>
      </c>
      <c r="V30" s="28" t="str">
        <f t="shared" si="14"/>
        <v>√</v>
      </c>
      <c r="W30" s="28">
        <f t="shared" si="15"/>
        <v>16</v>
      </c>
      <c r="X30" s="28" t="str">
        <f t="shared" si="16"/>
        <v>=</v>
      </c>
      <c r="Y30" s="5"/>
      <c r="Z30" s="75"/>
    </row>
    <row r="31" spans="1:26" ht="16.5" customHeight="1">
      <c r="A31" s="10" t="s">
        <v>26</v>
      </c>
      <c r="B31" s="21" t="s">
        <v>55</v>
      </c>
      <c r="C31" s="69">
        <f ca="1" t="shared" si="0"/>
        <v>25</v>
      </c>
      <c r="D31" s="69" t="s">
        <v>37</v>
      </c>
      <c r="E31" s="69"/>
      <c r="F31" s="30" t="str">
        <f t="shared" si="1"/>
        <v>aa.</v>
      </c>
      <c r="G31" s="28" t="str">
        <f t="shared" si="2"/>
        <v>√</v>
      </c>
      <c r="H31" s="28">
        <f t="shared" si="3"/>
        <v>25</v>
      </c>
      <c r="I31" s="28" t="str">
        <f t="shared" si="4"/>
        <v>=</v>
      </c>
      <c r="J31" s="28"/>
      <c r="K31" s="29" t="str">
        <f t="shared" si="5"/>
        <v>aa.</v>
      </c>
      <c r="L31" s="28" t="str">
        <f t="shared" si="6"/>
        <v>√</v>
      </c>
      <c r="M31" s="28">
        <f t="shared" si="7"/>
        <v>25</v>
      </c>
      <c r="N31" s="28" t="str">
        <f t="shared" si="8"/>
        <v>=</v>
      </c>
      <c r="O31" s="28"/>
      <c r="P31" s="29" t="str">
        <f t="shared" si="9"/>
        <v>aa.</v>
      </c>
      <c r="Q31" s="28" t="str">
        <f t="shared" si="10"/>
        <v>√</v>
      </c>
      <c r="R31" s="28">
        <f t="shared" si="11"/>
        <v>25</v>
      </c>
      <c r="S31" s="28" t="str">
        <f t="shared" si="12"/>
        <v>=</v>
      </c>
      <c r="T31" s="28"/>
      <c r="U31" s="29" t="str">
        <f t="shared" si="13"/>
        <v>aa.</v>
      </c>
      <c r="V31" s="28" t="str">
        <f t="shared" si="14"/>
        <v>√</v>
      </c>
      <c r="W31" s="28">
        <f t="shared" si="15"/>
        <v>25</v>
      </c>
      <c r="X31" s="28" t="str">
        <f t="shared" si="16"/>
        <v>=</v>
      </c>
      <c r="Y31" s="5"/>
      <c r="Z31" s="75"/>
    </row>
    <row r="32" spans="1:26" ht="16.5" customHeight="1">
      <c r="A32" s="10" t="s">
        <v>27</v>
      </c>
      <c r="B32" s="21" t="s">
        <v>55</v>
      </c>
      <c r="C32" s="69">
        <f ca="1" t="shared" si="0"/>
        <v>16</v>
      </c>
      <c r="D32" s="69" t="s">
        <v>37</v>
      </c>
      <c r="E32" s="69"/>
      <c r="F32" s="30" t="str">
        <f t="shared" si="1"/>
        <v>ab.</v>
      </c>
      <c r="G32" s="28" t="str">
        <f t="shared" si="2"/>
        <v>√</v>
      </c>
      <c r="H32" s="28">
        <f t="shared" si="3"/>
        <v>16</v>
      </c>
      <c r="I32" s="28" t="str">
        <f t="shared" si="4"/>
        <v>=</v>
      </c>
      <c r="J32" s="28"/>
      <c r="K32" s="29" t="str">
        <f t="shared" si="5"/>
        <v>ab.</v>
      </c>
      <c r="L32" s="28" t="str">
        <f t="shared" si="6"/>
        <v>√</v>
      </c>
      <c r="M32" s="28">
        <f t="shared" si="7"/>
        <v>16</v>
      </c>
      <c r="N32" s="28" t="str">
        <f t="shared" si="8"/>
        <v>=</v>
      </c>
      <c r="O32" s="28"/>
      <c r="P32" s="29" t="str">
        <f t="shared" si="9"/>
        <v>ab.</v>
      </c>
      <c r="Q32" s="28" t="str">
        <f t="shared" si="10"/>
        <v>√</v>
      </c>
      <c r="R32" s="28">
        <f t="shared" si="11"/>
        <v>16</v>
      </c>
      <c r="S32" s="28" t="str">
        <f t="shared" si="12"/>
        <v>=</v>
      </c>
      <c r="T32" s="28"/>
      <c r="U32" s="29" t="str">
        <f t="shared" si="13"/>
        <v>ab.</v>
      </c>
      <c r="V32" s="28" t="str">
        <f t="shared" si="14"/>
        <v>√</v>
      </c>
      <c r="W32" s="28">
        <f t="shared" si="15"/>
        <v>16</v>
      </c>
      <c r="X32" s="28" t="str">
        <f t="shared" si="16"/>
        <v>=</v>
      </c>
      <c r="Y32" s="5"/>
      <c r="Z32" s="75"/>
    </row>
    <row r="33" spans="1:26" ht="16.5" customHeight="1">
      <c r="A33" s="10" t="s">
        <v>28</v>
      </c>
      <c r="B33" s="21" t="s">
        <v>55</v>
      </c>
      <c r="C33" s="69">
        <f ca="1" t="shared" si="0"/>
        <v>144</v>
      </c>
      <c r="D33" s="69" t="s">
        <v>37</v>
      </c>
      <c r="E33" s="69"/>
      <c r="F33" s="30" t="str">
        <f t="shared" si="1"/>
        <v>ac.</v>
      </c>
      <c r="G33" s="28" t="str">
        <f t="shared" si="2"/>
        <v>√</v>
      </c>
      <c r="H33" s="28">
        <f t="shared" si="3"/>
        <v>144</v>
      </c>
      <c r="I33" s="28" t="str">
        <f t="shared" si="4"/>
        <v>=</v>
      </c>
      <c r="J33" s="28"/>
      <c r="K33" s="29" t="str">
        <f t="shared" si="5"/>
        <v>ac.</v>
      </c>
      <c r="L33" s="28" t="str">
        <f t="shared" si="6"/>
        <v>√</v>
      </c>
      <c r="M33" s="28">
        <f t="shared" si="7"/>
        <v>144</v>
      </c>
      <c r="N33" s="28" t="str">
        <f t="shared" si="8"/>
        <v>=</v>
      </c>
      <c r="O33" s="28"/>
      <c r="P33" s="29" t="str">
        <f t="shared" si="9"/>
        <v>ac.</v>
      </c>
      <c r="Q33" s="28" t="str">
        <f t="shared" si="10"/>
        <v>√</v>
      </c>
      <c r="R33" s="28">
        <f t="shared" si="11"/>
        <v>144</v>
      </c>
      <c r="S33" s="28" t="str">
        <f t="shared" si="12"/>
        <v>=</v>
      </c>
      <c r="T33" s="28"/>
      <c r="U33" s="29" t="str">
        <f t="shared" si="13"/>
        <v>ac.</v>
      </c>
      <c r="V33" s="28" t="str">
        <f t="shared" si="14"/>
        <v>√</v>
      </c>
      <c r="W33" s="28">
        <f t="shared" si="15"/>
        <v>144</v>
      </c>
      <c r="X33" s="28" t="str">
        <f t="shared" si="16"/>
        <v>=</v>
      </c>
      <c r="Y33" s="5"/>
      <c r="Z33" s="75"/>
    </row>
    <row r="34" spans="1:26" ht="16.5" customHeight="1">
      <c r="A34" s="10" t="s">
        <v>29</v>
      </c>
      <c r="B34" s="21" t="s">
        <v>55</v>
      </c>
      <c r="C34" s="69">
        <f ca="1" t="shared" si="0"/>
        <v>1</v>
      </c>
      <c r="D34" s="69" t="s">
        <v>37</v>
      </c>
      <c r="E34" s="69"/>
      <c r="F34" s="30" t="str">
        <f t="shared" si="1"/>
        <v>ad.</v>
      </c>
      <c r="G34" s="28" t="str">
        <f t="shared" si="2"/>
        <v>√</v>
      </c>
      <c r="H34" s="28">
        <f t="shared" si="3"/>
        <v>1</v>
      </c>
      <c r="I34" s="28" t="str">
        <f t="shared" si="4"/>
        <v>=</v>
      </c>
      <c r="J34" s="28"/>
      <c r="K34" s="29" t="str">
        <f t="shared" si="5"/>
        <v>ad.</v>
      </c>
      <c r="L34" s="28" t="str">
        <f t="shared" si="6"/>
        <v>√</v>
      </c>
      <c r="M34" s="28">
        <f t="shared" si="7"/>
        <v>1</v>
      </c>
      <c r="N34" s="28" t="str">
        <f t="shared" si="8"/>
        <v>=</v>
      </c>
      <c r="O34" s="28"/>
      <c r="P34" s="29" t="str">
        <f t="shared" si="9"/>
        <v>ad.</v>
      </c>
      <c r="Q34" s="28" t="str">
        <f t="shared" si="10"/>
        <v>√</v>
      </c>
      <c r="R34" s="28">
        <f t="shared" si="11"/>
        <v>1</v>
      </c>
      <c r="S34" s="28" t="str">
        <f t="shared" si="12"/>
        <v>=</v>
      </c>
      <c r="T34" s="28"/>
      <c r="U34" s="29" t="str">
        <f t="shared" si="13"/>
        <v>ad.</v>
      </c>
      <c r="V34" s="28" t="str">
        <f t="shared" si="14"/>
        <v>√</v>
      </c>
      <c r="W34" s="28">
        <f t="shared" si="15"/>
        <v>1</v>
      </c>
      <c r="X34" s="28" t="str">
        <f t="shared" si="16"/>
        <v>=</v>
      </c>
      <c r="Y34" s="5"/>
      <c r="Z34" s="75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zoomScale="70" zoomScaleNormal="70" zoomScalePageLayoutView="0" workbookViewId="0" topLeftCell="A1">
      <selection activeCell="AG1" sqref="AG1:AR16384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2" width="5.7109375" style="0" customWidth="1"/>
    <col min="33" max="33" width="4.00390625" style="22" hidden="1" customWidth="1"/>
    <col min="34" max="34" width="10.421875" style="22" hidden="1" customWidth="1"/>
    <col min="35" max="35" width="0" style="22" hidden="1" customWidth="1"/>
    <col min="36" max="44" width="0" style="0" hidden="1" customWidth="1"/>
  </cols>
  <sheetData>
    <row r="1" spans="1:35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15"/>
      <c r="AH1" s="15"/>
      <c r="AI1" s="15"/>
    </row>
    <row r="2" spans="1:35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16"/>
      <c r="AH2" s="16"/>
      <c r="AI2" s="16"/>
    </row>
    <row r="3" spans="1:44" s="1" customFormat="1" ht="23.25" customHeight="1">
      <c r="A3" s="7" t="s">
        <v>32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32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32</v>
      </c>
      <c r="X3" s="8"/>
      <c r="Y3" s="8"/>
      <c r="Z3" s="8"/>
      <c r="AA3" s="8"/>
      <c r="AB3" s="8"/>
      <c r="AC3" s="17"/>
      <c r="AD3" s="9"/>
      <c r="AE3" s="9"/>
      <c r="AF3" s="9"/>
      <c r="AG3" s="18" t="s">
        <v>33</v>
      </c>
      <c r="AH3" s="16" t="s">
        <v>34</v>
      </c>
      <c r="AI3" s="16"/>
      <c r="AJ3" s="1">
        <v>1</v>
      </c>
      <c r="AL3" s="1">
        <v>2</v>
      </c>
      <c r="AN3" s="1">
        <v>3</v>
      </c>
      <c r="AP3" s="1">
        <v>4</v>
      </c>
      <c r="AR3" s="1">
        <v>5</v>
      </c>
    </row>
    <row r="4" spans="1:44" ht="17.25" customHeight="1">
      <c r="A4" s="10" t="s">
        <v>0</v>
      </c>
      <c r="B4" s="13">
        <f ca="1">IF(AJ4=MIN($AJ4:$AR4),VLOOKUP(RANDBETWEEN(1,15),$AG$4:$AH$18,2),RANDBETWEEN(3,60))</f>
        <v>59</v>
      </c>
      <c r="C4" s="19" t="s">
        <v>35</v>
      </c>
      <c r="D4" s="13">
        <f ca="1">IF(AL4=MIN($AJ4:$AR4),VLOOKUP(RANDBETWEEN(1,15),$AG$4:$AH$18,2),RANDBETWEEN(3,60))</f>
        <v>61</v>
      </c>
      <c r="E4" s="20" t="s">
        <v>35</v>
      </c>
      <c r="F4" s="13">
        <f ca="1">IF(AN4=MIN($AJ4:$AR4),VLOOKUP(RANDBETWEEN(1,15),$AG$4:$AH$18,2),RANDBETWEEN(3,60))</f>
        <v>29</v>
      </c>
      <c r="G4" s="12" t="s">
        <v>35</v>
      </c>
      <c r="H4" s="13">
        <f ca="1">IF(AP4=MIN($AJ4:$AR4),VLOOKUP(RANDBETWEEN(1,15),$AG$4:$AH$18,2),RANDBETWEEN(3,60))</f>
        <v>50</v>
      </c>
      <c r="I4" s="11" t="s">
        <v>35</v>
      </c>
      <c r="J4" s="13">
        <f ca="1">IF(AR4=MIN($AJ4:$AR4),VLOOKUP(RANDBETWEEN(1,15),$AG$4:$AH$18,2),RANDBETWEEN(3,60))</f>
        <v>18</v>
      </c>
      <c r="K4" s="11"/>
      <c r="L4" s="10" t="str">
        <f aca="true" t="shared" si="0" ref="L4:U19">A4</f>
        <v>a.</v>
      </c>
      <c r="M4" s="21">
        <f t="shared" si="0"/>
        <v>59</v>
      </c>
      <c r="N4" s="21" t="str">
        <f t="shared" si="0"/>
        <v>,</v>
      </c>
      <c r="O4" s="21">
        <f t="shared" si="0"/>
        <v>61</v>
      </c>
      <c r="P4" s="21" t="str">
        <f t="shared" si="0"/>
        <v>,</v>
      </c>
      <c r="Q4" s="21">
        <f t="shared" si="0"/>
        <v>29</v>
      </c>
      <c r="R4" s="21" t="str">
        <f t="shared" si="0"/>
        <v>,</v>
      </c>
      <c r="S4" s="21">
        <f t="shared" si="0"/>
        <v>50</v>
      </c>
      <c r="T4" s="21" t="str">
        <f t="shared" si="0"/>
        <v>,</v>
      </c>
      <c r="U4" s="21">
        <f t="shared" si="0"/>
        <v>18</v>
      </c>
      <c r="V4" s="11"/>
      <c r="W4" s="10" t="str">
        <f aca="true" t="shared" si="1" ref="W4:AF19">A4</f>
        <v>a.</v>
      </c>
      <c r="X4" s="21">
        <f t="shared" si="1"/>
        <v>59</v>
      </c>
      <c r="Y4" s="21" t="str">
        <f t="shared" si="1"/>
        <v>,</v>
      </c>
      <c r="Z4" s="21">
        <f t="shared" si="1"/>
        <v>61</v>
      </c>
      <c r="AA4" s="21" t="str">
        <f t="shared" si="1"/>
        <v>,</v>
      </c>
      <c r="AB4" s="21">
        <f t="shared" si="1"/>
        <v>29</v>
      </c>
      <c r="AC4" s="21" t="str">
        <f t="shared" si="1"/>
        <v>,</v>
      </c>
      <c r="AD4" s="21">
        <f t="shared" si="1"/>
        <v>50</v>
      </c>
      <c r="AE4" s="21" t="str">
        <f t="shared" si="1"/>
        <v>,</v>
      </c>
      <c r="AF4" s="21">
        <f t="shared" si="1"/>
        <v>18</v>
      </c>
      <c r="AG4" s="22">
        <v>1</v>
      </c>
      <c r="AH4" s="22">
        <v>5</v>
      </c>
      <c r="AJ4">
        <f ca="1">RAND()</f>
        <v>0.6503928431317094</v>
      </c>
      <c r="AL4">
        <f aca="true" ca="1" t="shared" si="2" ref="AL4:AR19">RAND()</f>
        <v>0.05397226987432191</v>
      </c>
      <c r="AN4">
        <f ca="1" t="shared" si="2"/>
        <v>0.11435679359286333</v>
      </c>
      <c r="AP4">
        <f ca="1" t="shared" si="2"/>
        <v>0.4277547143716314</v>
      </c>
      <c r="AR4">
        <f ca="1" t="shared" si="2"/>
        <v>0.30374196852957436</v>
      </c>
    </row>
    <row r="5" spans="1:44" ht="17.25" customHeight="1">
      <c r="A5" s="10" t="s">
        <v>1</v>
      </c>
      <c r="B5" s="13">
        <f aca="true" ca="1" t="shared" si="3" ref="B5:B33">IF(AJ5=MIN($AJ5:$AR5),VLOOKUP(RANDBETWEEN(1,15),$AG$4:$AH$18,2),RANDBETWEEN(3,60))</f>
        <v>19</v>
      </c>
      <c r="C5" s="19" t="s">
        <v>35</v>
      </c>
      <c r="D5" s="13">
        <f aca="true" ca="1" t="shared" si="4" ref="D5:D33">IF(AL5=MIN($AJ5:$AR5),VLOOKUP(RANDBETWEEN(1,15),$AG$4:$AH$18,2),RANDBETWEEN(3,60))</f>
        <v>52</v>
      </c>
      <c r="E5" s="20" t="s">
        <v>35</v>
      </c>
      <c r="F5" s="13">
        <f aca="true" ca="1" t="shared" si="5" ref="F5:F33">IF(AN5=MIN($AJ5:$AR5),VLOOKUP(RANDBETWEEN(1,15),$AG$4:$AH$18,2),RANDBETWEEN(3,60))</f>
        <v>46</v>
      </c>
      <c r="G5" s="12" t="s">
        <v>35</v>
      </c>
      <c r="H5" s="13">
        <f aca="true" ca="1" t="shared" si="6" ref="H5:H33">IF(AP5=MIN($AJ5:$AR5),VLOOKUP(RANDBETWEEN(1,15),$AG$4:$AH$18,2),RANDBETWEEN(3,60))</f>
        <v>42</v>
      </c>
      <c r="I5" s="11" t="s">
        <v>35</v>
      </c>
      <c r="J5" s="13">
        <f aca="true" ca="1" t="shared" si="7" ref="J5:J33">IF(AR5=MIN($AJ5:$AR5),VLOOKUP(RANDBETWEEN(1,15),$AG$4:$AH$18,2),RANDBETWEEN(3,60))</f>
        <v>17</v>
      </c>
      <c r="K5" s="11"/>
      <c r="L5" s="10" t="str">
        <f t="shared" si="0"/>
        <v>b.</v>
      </c>
      <c r="M5" s="21">
        <f t="shared" si="0"/>
        <v>19</v>
      </c>
      <c r="N5" s="21" t="str">
        <f t="shared" si="0"/>
        <v>,</v>
      </c>
      <c r="O5" s="21">
        <f t="shared" si="0"/>
        <v>52</v>
      </c>
      <c r="P5" s="21" t="str">
        <f t="shared" si="0"/>
        <v>,</v>
      </c>
      <c r="Q5" s="21">
        <f t="shared" si="0"/>
        <v>46</v>
      </c>
      <c r="R5" s="21" t="str">
        <f t="shared" si="0"/>
        <v>,</v>
      </c>
      <c r="S5" s="21">
        <f t="shared" si="0"/>
        <v>42</v>
      </c>
      <c r="T5" s="21" t="str">
        <f t="shared" si="0"/>
        <v>,</v>
      </c>
      <c r="U5" s="21">
        <f t="shared" si="0"/>
        <v>17</v>
      </c>
      <c r="V5" s="11"/>
      <c r="W5" s="10" t="str">
        <f t="shared" si="1"/>
        <v>b.</v>
      </c>
      <c r="X5" s="21">
        <f t="shared" si="1"/>
        <v>19</v>
      </c>
      <c r="Y5" s="21" t="str">
        <f t="shared" si="1"/>
        <v>,</v>
      </c>
      <c r="Z5" s="21">
        <f t="shared" si="1"/>
        <v>52</v>
      </c>
      <c r="AA5" s="21" t="str">
        <f t="shared" si="1"/>
        <v>,</v>
      </c>
      <c r="AB5" s="21">
        <f t="shared" si="1"/>
        <v>46</v>
      </c>
      <c r="AC5" s="21" t="str">
        <f t="shared" si="1"/>
        <v>,</v>
      </c>
      <c r="AD5" s="21">
        <f t="shared" si="1"/>
        <v>42</v>
      </c>
      <c r="AE5" s="21" t="str">
        <f t="shared" si="1"/>
        <v>,</v>
      </c>
      <c r="AF5" s="21">
        <f t="shared" si="1"/>
        <v>17</v>
      </c>
      <c r="AG5" s="22">
        <v>2</v>
      </c>
      <c r="AH5" s="22">
        <v>7</v>
      </c>
      <c r="AJ5">
        <f aca="true" ca="1" t="shared" si="8" ref="AJ5:AJ33">RAND()</f>
        <v>0.9205065327881699</v>
      </c>
      <c r="AL5">
        <f ca="1" t="shared" si="2"/>
        <v>0.9507802733631696</v>
      </c>
      <c r="AN5">
        <f ca="1" t="shared" si="2"/>
        <v>0.8728325150015905</v>
      </c>
      <c r="AP5">
        <f ca="1" t="shared" si="2"/>
        <v>0.7137055640604277</v>
      </c>
      <c r="AR5">
        <f ca="1" t="shared" si="2"/>
        <v>0.03156073579639074</v>
      </c>
    </row>
    <row r="6" spans="1:44" ht="17.25" customHeight="1">
      <c r="A6" s="10" t="s">
        <v>2</v>
      </c>
      <c r="B6" s="13">
        <f ca="1" t="shared" si="3"/>
        <v>44</v>
      </c>
      <c r="C6" s="19" t="s">
        <v>35</v>
      </c>
      <c r="D6" s="13">
        <f ca="1" t="shared" si="4"/>
        <v>47</v>
      </c>
      <c r="E6" s="20" t="s">
        <v>35</v>
      </c>
      <c r="F6" s="13">
        <f ca="1" t="shared" si="5"/>
        <v>37</v>
      </c>
      <c r="G6" s="12" t="s">
        <v>35</v>
      </c>
      <c r="H6" s="13">
        <f ca="1" t="shared" si="6"/>
        <v>35</v>
      </c>
      <c r="I6" s="11" t="s">
        <v>35</v>
      </c>
      <c r="J6" s="13">
        <f ca="1" t="shared" si="7"/>
        <v>57</v>
      </c>
      <c r="K6" s="11"/>
      <c r="L6" s="10" t="str">
        <f t="shared" si="0"/>
        <v>c.</v>
      </c>
      <c r="M6" s="21">
        <f t="shared" si="0"/>
        <v>44</v>
      </c>
      <c r="N6" s="21" t="str">
        <f t="shared" si="0"/>
        <v>,</v>
      </c>
      <c r="O6" s="21">
        <f t="shared" si="0"/>
        <v>47</v>
      </c>
      <c r="P6" s="21" t="str">
        <f t="shared" si="0"/>
        <v>,</v>
      </c>
      <c r="Q6" s="21">
        <f t="shared" si="0"/>
        <v>37</v>
      </c>
      <c r="R6" s="21" t="str">
        <f t="shared" si="0"/>
        <v>,</v>
      </c>
      <c r="S6" s="21">
        <f t="shared" si="0"/>
        <v>35</v>
      </c>
      <c r="T6" s="21" t="str">
        <f t="shared" si="0"/>
        <v>,</v>
      </c>
      <c r="U6" s="21">
        <f t="shared" si="0"/>
        <v>57</v>
      </c>
      <c r="V6" s="11"/>
      <c r="W6" s="10" t="str">
        <f t="shared" si="1"/>
        <v>c.</v>
      </c>
      <c r="X6" s="21">
        <f t="shared" si="1"/>
        <v>44</v>
      </c>
      <c r="Y6" s="21" t="str">
        <f t="shared" si="1"/>
        <v>,</v>
      </c>
      <c r="Z6" s="21">
        <f t="shared" si="1"/>
        <v>47</v>
      </c>
      <c r="AA6" s="21" t="str">
        <f t="shared" si="1"/>
        <v>,</v>
      </c>
      <c r="AB6" s="21">
        <f t="shared" si="1"/>
        <v>37</v>
      </c>
      <c r="AC6" s="21" t="str">
        <f t="shared" si="1"/>
        <v>,</v>
      </c>
      <c r="AD6" s="21">
        <f t="shared" si="1"/>
        <v>35</v>
      </c>
      <c r="AE6" s="21" t="str">
        <f t="shared" si="1"/>
        <v>,</v>
      </c>
      <c r="AF6" s="21">
        <f t="shared" si="1"/>
        <v>57</v>
      </c>
      <c r="AG6" s="22">
        <v>3</v>
      </c>
      <c r="AH6" s="22">
        <v>11</v>
      </c>
      <c r="AJ6">
        <f ca="1" t="shared" si="8"/>
        <v>0.6542772076137622</v>
      </c>
      <c r="AL6">
        <f ca="1" t="shared" si="2"/>
        <v>0.8532060766519205</v>
      </c>
      <c r="AN6">
        <f ca="1" t="shared" si="2"/>
        <v>0.20940520049009592</v>
      </c>
      <c r="AP6">
        <f ca="1" t="shared" si="2"/>
        <v>0.7956645866656791</v>
      </c>
      <c r="AR6">
        <f ca="1" t="shared" si="2"/>
        <v>0.6798164379714118</v>
      </c>
    </row>
    <row r="7" spans="1:44" ht="17.25" customHeight="1">
      <c r="A7" s="10" t="s">
        <v>3</v>
      </c>
      <c r="B7" s="13">
        <f ca="1" t="shared" si="3"/>
        <v>5</v>
      </c>
      <c r="C7" s="19" t="s">
        <v>35</v>
      </c>
      <c r="D7" s="13">
        <f ca="1" t="shared" si="4"/>
        <v>59</v>
      </c>
      <c r="E7" s="20" t="s">
        <v>35</v>
      </c>
      <c r="F7" s="13">
        <f ca="1" t="shared" si="5"/>
        <v>11</v>
      </c>
      <c r="G7" s="12" t="s">
        <v>35</v>
      </c>
      <c r="H7" s="13">
        <f ca="1" t="shared" si="6"/>
        <v>3</v>
      </c>
      <c r="I7" s="11" t="s">
        <v>35</v>
      </c>
      <c r="J7" s="13">
        <f ca="1" t="shared" si="7"/>
        <v>18</v>
      </c>
      <c r="K7" s="11"/>
      <c r="L7" s="10" t="str">
        <f t="shared" si="0"/>
        <v>d.</v>
      </c>
      <c r="M7" s="21">
        <f t="shared" si="0"/>
        <v>5</v>
      </c>
      <c r="N7" s="21" t="str">
        <f t="shared" si="0"/>
        <v>,</v>
      </c>
      <c r="O7" s="21">
        <f t="shared" si="0"/>
        <v>59</v>
      </c>
      <c r="P7" s="21" t="str">
        <f t="shared" si="0"/>
        <v>,</v>
      </c>
      <c r="Q7" s="21">
        <f t="shared" si="0"/>
        <v>11</v>
      </c>
      <c r="R7" s="21" t="str">
        <f t="shared" si="0"/>
        <v>,</v>
      </c>
      <c r="S7" s="21">
        <f t="shared" si="0"/>
        <v>3</v>
      </c>
      <c r="T7" s="21" t="str">
        <f t="shared" si="0"/>
        <v>,</v>
      </c>
      <c r="U7" s="21">
        <f t="shared" si="0"/>
        <v>18</v>
      </c>
      <c r="V7" s="11"/>
      <c r="W7" s="10" t="str">
        <f t="shared" si="1"/>
        <v>d.</v>
      </c>
      <c r="X7" s="21">
        <f t="shared" si="1"/>
        <v>5</v>
      </c>
      <c r="Y7" s="21" t="str">
        <f t="shared" si="1"/>
        <v>,</v>
      </c>
      <c r="Z7" s="21">
        <f t="shared" si="1"/>
        <v>59</v>
      </c>
      <c r="AA7" s="21" t="str">
        <f t="shared" si="1"/>
        <v>,</v>
      </c>
      <c r="AB7" s="21">
        <f t="shared" si="1"/>
        <v>11</v>
      </c>
      <c r="AC7" s="21" t="str">
        <f t="shared" si="1"/>
        <v>,</v>
      </c>
      <c r="AD7" s="21">
        <f t="shared" si="1"/>
        <v>3</v>
      </c>
      <c r="AE7" s="21" t="str">
        <f t="shared" si="1"/>
        <v>,</v>
      </c>
      <c r="AF7" s="21">
        <f t="shared" si="1"/>
        <v>18</v>
      </c>
      <c r="AG7" s="22">
        <v>4</v>
      </c>
      <c r="AH7" s="22">
        <v>13</v>
      </c>
      <c r="AJ7">
        <f ca="1" t="shared" si="8"/>
        <v>0.13214736003075345</v>
      </c>
      <c r="AL7">
        <f ca="1" t="shared" si="2"/>
        <v>0.9486572022696749</v>
      </c>
      <c r="AN7">
        <f ca="1" t="shared" si="2"/>
        <v>0.4916980431351847</v>
      </c>
      <c r="AP7">
        <f ca="1" t="shared" si="2"/>
        <v>0.7867045220943396</v>
      </c>
      <c r="AR7">
        <f ca="1" t="shared" si="2"/>
        <v>0.735390180237987</v>
      </c>
    </row>
    <row r="8" spans="1:44" ht="17.25" customHeight="1">
      <c r="A8" s="10" t="s">
        <v>4</v>
      </c>
      <c r="B8" s="13">
        <f ca="1" t="shared" si="3"/>
        <v>38</v>
      </c>
      <c r="C8" s="19" t="s">
        <v>35</v>
      </c>
      <c r="D8" s="13">
        <f ca="1" t="shared" si="4"/>
        <v>7</v>
      </c>
      <c r="E8" s="20" t="s">
        <v>35</v>
      </c>
      <c r="F8" s="13">
        <f ca="1" t="shared" si="5"/>
        <v>55</v>
      </c>
      <c r="G8" s="12" t="s">
        <v>35</v>
      </c>
      <c r="H8" s="13">
        <f ca="1" t="shared" si="6"/>
        <v>55</v>
      </c>
      <c r="I8" s="11" t="s">
        <v>35</v>
      </c>
      <c r="J8" s="13">
        <f ca="1" t="shared" si="7"/>
        <v>37</v>
      </c>
      <c r="K8" s="11"/>
      <c r="L8" s="10" t="str">
        <f t="shared" si="0"/>
        <v>e.</v>
      </c>
      <c r="M8" s="21">
        <f t="shared" si="0"/>
        <v>38</v>
      </c>
      <c r="N8" s="21" t="str">
        <f t="shared" si="0"/>
        <v>,</v>
      </c>
      <c r="O8" s="21">
        <f t="shared" si="0"/>
        <v>7</v>
      </c>
      <c r="P8" s="21" t="str">
        <f t="shared" si="0"/>
        <v>,</v>
      </c>
      <c r="Q8" s="21">
        <f t="shared" si="0"/>
        <v>55</v>
      </c>
      <c r="R8" s="21" t="str">
        <f t="shared" si="0"/>
        <v>,</v>
      </c>
      <c r="S8" s="21">
        <f t="shared" si="0"/>
        <v>55</v>
      </c>
      <c r="T8" s="21" t="str">
        <f t="shared" si="0"/>
        <v>,</v>
      </c>
      <c r="U8" s="21">
        <f t="shared" si="0"/>
        <v>37</v>
      </c>
      <c r="V8" s="11"/>
      <c r="W8" s="10" t="str">
        <f t="shared" si="1"/>
        <v>e.</v>
      </c>
      <c r="X8" s="21">
        <f t="shared" si="1"/>
        <v>38</v>
      </c>
      <c r="Y8" s="21" t="str">
        <f t="shared" si="1"/>
        <v>,</v>
      </c>
      <c r="Z8" s="21">
        <f t="shared" si="1"/>
        <v>7</v>
      </c>
      <c r="AA8" s="21" t="str">
        <f t="shared" si="1"/>
        <v>,</v>
      </c>
      <c r="AB8" s="21">
        <f t="shared" si="1"/>
        <v>55</v>
      </c>
      <c r="AC8" s="21" t="str">
        <f t="shared" si="1"/>
        <v>,</v>
      </c>
      <c r="AD8" s="21">
        <f t="shared" si="1"/>
        <v>55</v>
      </c>
      <c r="AE8" s="21" t="str">
        <f t="shared" si="1"/>
        <v>,</v>
      </c>
      <c r="AF8" s="21">
        <f t="shared" si="1"/>
        <v>37</v>
      </c>
      <c r="AG8" s="22">
        <v>5</v>
      </c>
      <c r="AH8" s="22">
        <v>17</v>
      </c>
      <c r="AJ8">
        <f ca="1" t="shared" si="8"/>
        <v>0.6187699919147613</v>
      </c>
      <c r="AL8">
        <f ca="1" t="shared" si="2"/>
        <v>0.2540814024161575</v>
      </c>
      <c r="AN8">
        <f ca="1" t="shared" si="2"/>
        <v>0.7422964342346372</v>
      </c>
      <c r="AP8">
        <f ca="1" t="shared" si="2"/>
        <v>0.06246177255618335</v>
      </c>
      <c r="AR8">
        <f ca="1" t="shared" si="2"/>
        <v>0.02222830914033036</v>
      </c>
    </row>
    <row r="9" spans="1:44" ht="17.25" customHeight="1">
      <c r="A9" s="10" t="s">
        <v>5</v>
      </c>
      <c r="B9" s="13">
        <f ca="1" t="shared" si="3"/>
        <v>19</v>
      </c>
      <c r="C9" s="19" t="s">
        <v>35</v>
      </c>
      <c r="D9" s="13">
        <f ca="1" t="shared" si="4"/>
        <v>31</v>
      </c>
      <c r="E9" s="20" t="s">
        <v>35</v>
      </c>
      <c r="F9" s="13">
        <f ca="1" t="shared" si="5"/>
        <v>20</v>
      </c>
      <c r="G9" s="12" t="s">
        <v>35</v>
      </c>
      <c r="H9" s="13">
        <f ca="1" t="shared" si="6"/>
        <v>22</v>
      </c>
      <c r="I9" s="11" t="s">
        <v>35</v>
      </c>
      <c r="J9" s="13">
        <f ca="1" t="shared" si="7"/>
        <v>15</v>
      </c>
      <c r="K9" s="11"/>
      <c r="L9" s="10" t="str">
        <f t="shared" si="0"/>
        <v>f.</v>
      </c>
      <c r="M9" s="21">
        <f t="shared" si="0"/>
        <v>19</v>
      </c>
      <c r="N9" s="21" t="str">
        <f t="shared" si="0"/>
        <v>,</v>
      </c>
      <c r="O9" s="21">
        <f t="shared" si="0"/>
        <v>31</v>
      </c>
      <c r="P9" s="21" t="str">
        <f t="shared" si="0"/>
        <v>,</v>
      </c>
      <c r="Q9" s="21">
        <f t="shared" si="0"/>
        <v>20</v>
      </c>
      <c r="R9" s="21" t="str">
        <f t="shared" si="0"/>
        <v>,</v>
      </c>
      <c r="S9" s="21">
        <f t="shared" si="0"/>
        <v>22</v>
      </c>
      <c r="T9" s="21" t="str">
        <f t="shared" si="0"/>
        <v>,</v>
      </c>
      <c r="U9" s="21">
        <f t="shared" si="0"/>
        <v>15</v>
      </c>
      <c r="V9" s="11"/>
      <c r="W9" s="10" t="str">
        <f t="shared" si="1"/>
        <v>f.</v>
      </c>
      <c r="X9" s="21">
        <f t="shared" si="1"/>
        <v>19</v>
      </c>
      <c r="Y9" s="21" t="str">
        <f t="shared" si="1"/>
        <v>,</v>
      </c>
      <c r="Z9" s="21">
        <f t="shared" si="1"/>
        <v>31</v>
      </c>
      <c r="AA9" s="21" t="str">
        <f t="shared" si="1"/>
        <v>,</v>
      </c>
      <c r="AB9" s="21">
        <f t="shared" si="1"/>
        <v>20</v>
      </c>
      <c r="AC9" s="21" t="str">
        <f t="shared" si="1"/>
        <v>,</v>
      </c>
      <c r="AD9" s="21">
        <f t="shared" si="1"/>
        <v>22</v>
      </c>
      <c r="AE9" s="21" t="str">
        <f t="shared" si="1"/>
        <v>,</v>
      </c>
      <c r="AF9" s="21">
        <f t="shared" si="1"/>
        <v>15</v>
      </c>
      <c r="AG9" s="22">
        <v>6</v>
      </c>
      <c r="AH9" s="22">
        <v>19</v>
      </c>
      <c r="AJ9">
        <f ca="1" t="shared" si="8"/>
        <v>0.1414581359235365</v>
      </c>
      <c r="AL9">
        <f ca="1" t="shared" si="2"/>
        <v>0.1946268540393099</v>
      </c>
      <c r="AN9">
        <f ca="1" t="shared" si="2"/>
        <v>0.3915008196711778</v>
      </c>
      <c r="AP9">
        <f ca="1" t="shared" si="2"/>
        <v>0.5253466791529577</v>
      </c>
      <c r="AR9">
        <f ca="1" t="shared" si="2"/>
        <v>0.6205201487303678</v>
      </c>
    </row>
    <row r="10" spans="1:44" ht="17.25" customHeight="1">
      <c r="A10" s="10" t="s">
        <v>6</v>
      </c>
      <c r="B10" s="13">
        <f ca="1" t="shared" si="3"/>
        <v>61</v>
      </c>
      <c r="C10" s="19" t="s">
        <v>35</v>
      </c>
      <c r="D10" s="13">
        <f ca="1" t="shared" si="4"/>
        <v>40</v>
      </c>
      <c r="E10" s="20" t="s">
        <v>35</v>
      </c>
      <c r="F10" s="13">
        <f ca="1" t="shared" si="5"/>
        <v>42</v>
      </c>
      <c r="G10" s="12" t="s">
        <v>35</v>
      </c>
      <c r="H10" s="13">
        <f ca="1" t="shared" si="6"/>
        <v>36</v>
      </c>
      <c r="I10" s="11" t="s">
        <v>35</v>
      </c>
      <c r="J10" s="13">
        <f ca="1" t="shared" si="7"/>
        <v>50</v>
      </c>
      <c r="K10" s="11"/>
      <c r="L10" s="10" t="str">
        <f t="shared" si="0"/>
        <v>g.</v>
      </c>
      <c r="M10" s="21">
        <f t="shared" si="0"/>
        <v>61</v>
      </c>
      <c r="N10" s="21" t="str">
        <f t="shared" si="0"/>
        <v>,</v>
      </c>
      <c r="O10" s="21">
        <f t="shared" si="0"/>
        <v>40</v>
      </c>
      <c r="P10" s="21" t="str">
        <f t="shared" si="0"/>
        <v>,</v>
      </c>
      <c r="Q10" s="21">
        <f t="shared" si="0"/>
        <v>42</v>
      </c>
      <c r="R10" s="21" t="str">
        <f t="shared" si="0"/>
        <v>,</v>
      </c>
      <c r="S10" s="21">
        <f t="shared" si="0"/>
        <v>36</v>
      </c>
      <c r="T10" s="21" t="str">
        <f t="shared" si="0"/>
        <v>,</v>
      </c>
      <c r="U10" s="21">
        <f t="shared" si="0"/>
        <v>50</v>
      </c>
      <c r="V10" s="11"/>
      <c r="W10" s="10" t="str">
        <f t="shared" si="1"/>
        <v>g.</v>
      </c>
      <c r="X10" s="21">
        <f t="shared" si="1"/>
        <v>61</v>
      </c>
      <c r="Y10" s="21" t="str">
        <f t="shared" si="1"/>
        <v>,</v>
      </c>
      <c r="Z10" s="21">
        <f t="shared" si="1"/>
        <v>40</v>
      </c>
      <c r="AA10" s="21" t="str">
        <f t="shared" si="1"/>
        <v>,</v>
      </c>
      <c r="AB10" s="21">
        <f t="shared" si="1"/>
        <v>42</v>
      </c>
      <c r="AC10" s="21" t="str">
        <f t="shared" si="1"/>
        <v>,</v>
      </c>
      <c r="AD10" s="21">
        <f t="shared" si="1"/>
        <v>36</v>
      </c>
      <c r="AE10" s="21" t="str">
        <f t="shared" si="1"/>
        <v>,</v>
      </c>
      <c r="AF10" s="21">
        <f t="shared" si="1"/>
        <v>50</v>
      </c>
      <c r="AG10" s="22">
        <v>7</v>
      </c>
      <c r="AH10" s="22">
        <v>23</v>
      </c>
      <c r="AJ10">
        <f ca="1" t="shared" si="8"/>
        <v>0.30697412846363825</v>
      </c>
      <c r="AL10">
        <f ca="1" t="shared" si="2"/>
        <v>0.8688179887495169</v>
      </c>
      <c r="AN10">
        <f ca="1" t="shared" si="2"/>
        <v>0.5587771182033903</v>
      </c>
      <c r="AP10">
        <f ca="1" t="shared" si="2"/>
        <v>0.8136649247542322</v>
      </c>
      <c r="AR10">
        <f ca="1" t="shared" si="2"/>
        <v>0.43805030509735343</v>
      </c>
    </row>
    <row r="11" spans="1:44" ht="17.25" customHeight="1">
      <c r="A11" s="10" t="s">
        <v>7</v>
      </c>
      <c r="B11" s="13">
        <f ca="1" t="shared" si="3"/>
        <v>35</v>
      </c>
      <c r="C11" s="19" t="s">
        <v>35</v>
      </c>
      <c r="D11" s="13">
        <f ca="1" t="shared" si="4"/>
        <v>35</v>
      </c>
      <c r="E11" s="20" t="s">
        <v>35</v>
      </c>
      <c r="F11" s="13">
        <f ca="1" t="shared" si="5"/>
        <v>42</v>
      </c>
      <c r="G11" s="12" t="s">
        <v>35</v>
      </c>
      <c r="H11" s="13">
        <f ca="1" t="shared" si="6"/>
        <v>53</v>
      </c>
      <c r="I11" s="11" t="s">
        <v>35</v>
      </c>
      <c r="J11" s="13">
        <f ca="1" t="shared" si="7"/>
        <v>53</v>
      </c>
      <c r="K11" s="11"/>
      <c r="L11" s="10" t="str">
        <f t="shared" si="0"/>
        <v>h.</v>
      </c>
      <c r="M11" s="21">
        <f t="shared" si="0"/>
        <v>35</v>
      </c>
      <c r="N11" s="21" t="str">
        <f t="shared" si="0"/>
        <v>,</v>
      </c>
      <c r="O11" s="21">
        <f t="shared" si="0"/>
        <v>35</v>
      </c>
      <c r="P11" s="21" t="str">
        <f t="shared" si="0"/>
        <v>,</v>
      </c>
      <c r="Q11" s="21">
        <f t="shared" si="0"/>
        <v>42</v>
      </c>
      <c r="R11" s="21" t="str">
        <f t="shared" si="0"/>
        <v>,</v>
      </c>
      <c r="S11" s="21">
        <f t="shared" si="0"/>
        <v>53</v>
      </c>
      <c r="T11" s="21" t="str">
        <f t="shared" si="0"/>
        <v>,</v>
      </c>
      <c r="U11" s="21">
        <f t="shared" si="0"/>
        <v>53</v>
      </c>
      <c r="V11" s="11"/>
      <c r="W11" s="10" t="str">
        <f t="shared" si="1"/>
        <v>h.</v>
      </c>
      <c r="X11" s="21">
        <f t="shared" si="1"/>
        <v>35</v>
      </c>
      <c r="Y11" s="21" t="str">
        <f t="shared" si="1"/>
        <v>,</v>
      </c>
      <c r="Z11" s="21">
        <f t="shared" si="1"/>
        <v>35</v>
      </c>
      <c r="AA11" s="21" t="str">
        <f t="shared" si="1"/>
        <v>,</v>
      </c>
      <c r="AB11" s="21">
        <f t="shared" si="1"/>
        <v>42</v>
      </c>
      <c r="AC11" s="21" t="str">
        <f t="shared" si="1"/>
        <v>,</v>
      </c>
      <c r="AD11" s="21">
        <f t="shared" si="1"/>
        <v>53</v>
      </c>
      <c r="AE11" s="21" t="str">
        <f t="shared" si="1"/>
        <v>,</v>
      </c>
      <c r="AF11" s="21">
        <f t="shared" si="1"/>
        <v>53</v>
      </c>
      <c r="AG11" s="22">
        <v>8</v>
      </c>
      <c r="AH11" s="22">
        <v>29</v>
      </c>
      <c r="AJ11">
        <f ca="1" t="shared" si="8"/>
        <v>0.6995741391802492</v>
      </c>
      <c r="AL11">
        <f ca="1" t="shared" si="2"/>
        <v>0.3555725026573757</v>
      </c>
      <c r="AN11">
        <f ca="1" t="shared" si="2"/>
        <v>0.3139246119647521</v>
      </c>
      <c r="AP11">
        <f ca="1" t="shared" si="2"/>
        <v>0.011618842824105968</v>
      </c>
      <c r="AR11">
        <f ca="1" t="shared" si="2"/>
        <v>0.2085250258849154</v>
      </c>
    </row>
    <row r="12" spans="1:44" ht="17.25" customHeight="1">
      <c r="A12" s="10" t="s">
        <v>8</v>
      </c>
      <c r="B12" s="13">
        <f ca="1" t="shared" si="3"/>
        <v>43</v>
      </c>
      <c r="C12" s="19" t="s">
        <v>35</v>
      </c>
      <c r="D12" s="13">
        <f ca="1" t="shared" si="4"/>
        <v>31</v>
      </c>
      <c r="E12" s="20" t="s">
        <v>35</v>
      </c>
      <c r="F12" s="13">
        <f ca="1" t="shared" si="5"/>
        <v>37</v>
      </c>
      <c r="G12" s="12" t="s">
        <v>35</v>
      </c>
      <c r="H12" s="13">
        <f ca="1" t="shared" si="6"/>
        <v>58</v>
      </c>
      <c r="I12" s="11" t="s">
        <v>35</v>
      </c>
      <c r="J12" s="13">
        <f ca="1" t="shared" si="7"/>
        <v>23</v>
      </c>
      <c r="K12" s="11"/>
      <c r="L12" s="10" t="str">
        <f t="shared" si="0"/>
        <v>i.</v>
      </c>
      <c r="M12" s="21">
        <f t="shared" si="0"/>
        <v>43</v>
      </c>
      <c r="N12" s="21" t="str">
        <f t="shared" si="0"/>
        <v>,</v>
      </c>
      <c r="O12" s="21">
        <f t="shared" si="0"/>
        <v>31</v>
      </c>
      <c r="P12" s="21" t="str">
        <f t="shared" si="0"/>
        <v>,</v>
      </c>
      <c r="Q12" s="21">
        <f t="shared" si="0"/>
        <v>37</v>
      </c>
      <c r="R12" s="21" t="str">
        <f t="shared" si="0"/>
        <v>,</v>
      </c>
      <c r="S12" s="21">
        <f t="shared" si="0"/>
        <v>58</v>
      </c>
      <c r="T12" s="21" t="str">
        <f t="shared" si="0"/>
        <v>,</v>
      </c>
      <c r="U12" s="21">
        <f t="shared" si="0"/>
        <v>23</v>
      </c>
      <c r="V12" s="11"/>
      <c r="W12" s="10" t="str">
        <f t="shared" si="1"/>
        <v>i.</v>
      </c>
      <c r="X12" s="21">
        <f t="shared" si="1"/>
        <v>43</v>
      </c>
      <c r="Y12" s="21" t="str">
        <f t="shared" si="1"/>
        <v>,</v>
      </c>
      <c r="Z12" s="21">
        <f t="shared" si="1"/>
        <v>31</v>
      </c>
      <c r="AA12" s="21" t="str">
        <f t="shared" si="1"/>
        <v>,</v>
      </c>
      <c r="AB12" s="21">
        <f t="shared" si="1"/>
        <v>37</v>
      </c>
      <c r="AC12" s="21" t="str">
        <f t="shared" si="1"/>
        <v>,</v>
      </c>
      <c r="AD12" s="21">
        <f t="shared" si="1"/>
        <v>58</v>
      </c>
      <c r="AE12" s="21" t="str">
        <f t="shared" si="1"/>
        <v>,</v>
      </c>
      <c r="AF12" s="21">
        <f t="shared" si="1"/>
        <v>23</v>
      </c>
      <c r="AG12" s="22">
        <v>9</v>
      </c>
      <c r="AH12" s="22">
        <v>31</v>
      </c>
      <c r="AJ12">
        <f ca="1" t="shared" si="8"/>
        <v>0.4751457139575317</v>
      </c>
      <c r="AL12">
        <f ca="1" t="shared" si="2"/>
        <v>0.3174464473280656</v>
      </c>
      <c r="AN12">
        <f ca="1" t="shared" si="2"/>
        <v>0.7521110207357993</v>
      </c>
      <c r="AP12">
        <f ca="1" t="shared" si="2"/>
        <v>0.7381557494680149</v>
      </c>
      <c r="AR12">
        <f ca="1" t="shared" si="2"/>
        <v>0.7719426472220619</v>
      </c>
    </row>
    <row r="13" spans="1:44" ht="17.25" customHeight="1">
      <c r="A13" s="10" t="s">
        <v>9</v>
      </c>
      <c r="B13" s="13">
        <f ca="1" t="shared" si="3"/>
        <v>11</v>
      </c>
      <c r="C13" s="19" t="s">
        <v>35</v>
      </c>
      <c r="D13" s="13">
        <f ca="1" t="shared" si="4"/>
        <v>15</v>
      </c>
      <c r="E13" s="20" t="s">
        <v>35</v>
      </c>
      <c r="F13" s="13">
        <f ca="1" t="shared" si="5"/>
        <v>5</v>
      </c>
      <c r="G13" s="12" t="s">
        <v>35</v>
      </c>
      <c r="H13" s="13">
        <f ca="1" t="shared" si="6"/>
        <v>19</v>
      </c>
      <c r="I13" s="11" t="s">
        <v>35</v>
      </c>
      <c r="J13" s="13">
        <f ca="1" t="shared" si="7"/>
        <v>40</v>
      </c>
      <c r="K13" s="11"/>
      <c r="L13" s="10" t="str">
        <f t="shared" si="0"/>
        <v>j.</v>
      </c>
      <c r="M13" s="21">
        <f t="shared" si="0"/>
        <v>11</v>
      </c>
      <c r="N13" s="21" t="str">
        <f t="shared" si="0"/>
        <v>,</v>
      </c>
      <c r="O13" s="21">
        <f t="shared" si="0"/>
        <v>15</v>
      </c>
      <c r="P13" s="21" t="str">
        <f t="shared" si="0"/>
        <v>,</v>
      </c>
      <c r="Q13" s="21">
        <f t="shared" si="0"/>
        <v>5</v>
      </c>
      <c r="R13" s="21" t="str">
        <f t="shared" si="0"/>
        <v>,</v>
      </c>
      <c r="S13" s="21">
        <f t="shared" si="0"/>
        <v>19</v>
      </c>
      <c r="T13" s="21" t="str">
        <f t="shared" si="0"/>
        <v>,</v>
      </c>
      <c r="U13" s="21">
        <f t="shared" si="0"/>
        <v>40</v>
      </c>
      <c r="V13" s="11"/>
      <c r="W13" s="10" t="str">
        <f t="shared" si="1"/>
        <v>j.</v>
      </c>
      <c r="X13" s="21">
        <f t="shared" si="1"/>
        <v>11</v>
      </c>
      <c r="Y13" s="21" t="str">
        <f t="shared" si="1"/>
        <v>,</v>
      </c>
      <c r="Z13" s="21">
        <f t="shared" si="1"/>
        <v>15</v>
      </c>
      <c r="AA13" s="21" t="str">
        <f t="shared" si="1"/>
        <v>,</v>
      </c>
      <c r="AB13" s="21">
        <f t="shared" si="1"/>
        <v>5</v>
      </c>
      <c r="AC13" s="21" t="str">
        <f t="shared" si="1"/>
        <v>,</v>
      </c>
      <c r="AD13" s="21">
        <f t="shared" si="1"/>
        <v>19</v>
      </c>
      <c r="AE13" s="21" t="str">
        <f t="shared" si="1"/>
        <v>,</v>
      </c>
      <c r="AF13" s="21">
        <f t="shared" si="1"/>
        <v>40</v>
      </c>
      <c r="AG13" s="22">
        <v>10</v>
      </c>
      <c r="AH13" s="22">
        <v>37</v>
      </c>
      <c r="AJ13">
        <f ca="1" t="shared" si="8"/>
        <v>0.39431333323820006</v>
      </c>
      <c r="AL13">
        <f ca="1" t="shared" si="2"/>
        <v>0.3139977607765312</v>
      </c>
      <c r="AN13">
        <f ca="1" t="shared" si="2"/>
        <v>0.5865712964859322</v>
      </c>
      <c r="AP13">
        <f ca="1" t="shared" si="2"/>
        <v>0.26474436504615806</v>
      </c>
      <c r="AR13">
        <f ca="1" t="shared" si="2"/>
        <v>0.8709072625570593</v>
      </c>
    </row>
    <row r="14" spans="1:44" ht="17.25" customHeight="1">
      <c r="A14" s="10" t="s">
        <v>10</v>
      </c>
      <c r="B14" s="13">
        <f ca="1" t="shared" si="3"/>
        <v>41</v>
      </c>
      <c r="C14" s="19" t="s">
        <v>35</v>
      </c>
      <c r="D14" s="13">
        <f ca="1" t="shared" si="4"/>
        <v>25</v>
      </c>
      <c r="E14" s="20" t="s">
        <v>35</v>
      </c>
      <c r="F14" s="13">
        <f ca="1" t="shared" si="5"/>
        <v>6</v>
      </c>
      <c r="G14" s="12" t="s">
        <v>35</v>
      </c>
      <c r="H14" s="13">
        <f ca="1" t="shared" si="6"/>
        <v>36</v>
      </c>
      <c r="I14" s="11" t="s">
        <v>35</v>
      </c>
      <c r="J14" s="13">
        <f ca="1" t="shared" si="7"/>
        <v>58</v>
      </c>
      <c r="K14" s="11"/>
      <c r="L14" s="10" t="str">
        <f t="shared" si="0"/>
        <v>k.</v>
      </c>
      <c r="M14" s="21">
        <f t="shared" si="0"/>
        <v>41</v>
      </c>
      <c r="N14" s="21" t="str">
        <f t="shared" si="0"/>
        <v>,</v>
      </c>
      <c r="O14" s="21">
        <f t="shared" si="0"/>
        <v>25</v>
      </c>
      <c r="P14" s="21" t="str">
        <f t="shared" si="0"/>
        <v>,</v>
      </c>
      <c r="Q14" s="21">
        <f t="shared" si="0"/>
        <v>6</v>
      </c>
      <c r="R14" s="21" t="str">
        <f t="shared" si="0"/>
        <v>,</v>
      </c>
      <c r="S14" s="21">
        <f t="shared" si="0"/>
        <v>36</v>
      </c>
      <c r="T14" s="21" t="str">
        <f t="shared" si="0"/>
        <v>,</v>
      </c>
      <c r="U14" s="21">
        <f t="shared" si="0"/>
        <v>58</v>
      </c>
      <c r="V14" s="11"/>
      <c r="W14" s="10" t="str">
        <f t="shared" si="1"/>
        <v>k.</v>
      </c>
      <c r="X14" s="21">
        <f t="shared" si="1"/>
        <v>41</v>
      </c>
      <c r="Y14" s="21" t="str">
        <f t="shared" si="1"/>
        <v>,</v>
      </c>
      <c r="Z14" s="21">
        <f t="shared" si="1"/>
        <v>25</v>
      </c>
      <c r="AA14" s="21" t="str">
        <f t="shared" si="1"/>
        <v>,</v>
      </c>
      <c r="AB14" s="21">
        <f t="shared" si="1"/>
        <v>6</v>
      </c>
      <c r="AC14" s="21" t="str">
        <f t="shared" si="1"/>
        <v>,</v>
      </c>
      <c r="AD14" s="21">
        <f t="shared" si="1"/>
        <v>36</v>
      </c>
      <c r="AE14" s="21" t="str">
        <f t="shared" si="1"/>
        <v>,</v>
      </c>
      <c r="AF14" s="21">
        <f t="shared" si="1"/>
        <v>58</v>
      </c>
      <c r="AG14" s="22">
        <v>11</v>
      </c>
      <c r="AH14" s="22">
        <v>41</v>
      </c>
      <c r="AJ14">
        <f ca="1" t="shared" si="8"/>
        <v>0.125938142919523</v>
      </c>
      <c r="AL14">
        <f ca="1" t="shared" si="2"/>
        <v>0.5360316898762716</v>
      </c>
      <c r="AN14">
        <f ca="1" t="shared" si="2"/>
        <v>0.7582197114966402</v>
      </c>
      <c r="AP14">
        <f ca="1" t="shared" si="2"/>
        <v>0.17394083594925247</v>
      </c>
      <c r="AR14">
        <f ca="1" t="shared" si="2"/>
        <v>0.37127878710076545</v>
      </c>
    </row>
    <row r="15" spans="1:44" ht="17.25" customHeight="1">
      <c r="A15" s="10" t="s">
        <v>11</v>
      </c>
      <c r="B15" s="13">
        <f ca="1" t="shared" si="3"/>
        <v>18</v>
      </c>
      <c r="C15" s="19" t="s">
        <v>35</v>
      </c>
      <c r="D15" s="13">
        <f ca="1" t="shared" si="4"/>
        <v>5</v>
      </c>
      <c r="E15" s="20" t="s">
        <v>35</v>
      </c>
      <c r="F15" s="13">
        <f ca="1" t="shared" si="5"/>
        <v>53</v>
      </c>
      <c r="G15" s="12" t="s">
        <v>35</v>
      </c>
      <c r="H15" s="13">
        <f ca="1" t="shared" si="6"/>
        <v>28</v>
      </c>
      <c r="I15" s="11" t="s">
        <v>35</v>
      </c>
      <c r="J15" s="13">
        <f ca="1" t="shared" si="7"/>
        <v>56</v>
      </c>
      <c r="K15" s="11"/>
      <c r="L15" s="10" t="str">
        <f t="shared" si="0"/>
        <v>l.</v>
      </c>
      <c r="M15" s="21">
        <f t="shared" si="0"/>
        <v>18</v>
      </c>
      <c r="N15" s="21" t="str">
        <f t="shared" si="0"/>
        <v>,</v>
      </c>
      <c r="O15" s="21">
        <f t="shared" si="0"/>
        <v>5</v>
      </c>
      <c r="P15" s="21" t="str">
        <f t="shared" si="0"/>
        <v>,</v>
      </c>
      <c r="Q15" s="21">
        <f t="shared" si="0"/>
        <v>53</v>
      </c>
      <c r="R15" s="21" t="str">
        <f t="shared" si="0"/>
        <v>,</v>
      </c>
      <c r="S15" s="21">
        <f t="shared" si="0"/>
        <v>28</v>
      </c>
      <c r="T15" s="21" t="str">
        <f t="shared" si="0"/>
        <v>,</v>
      </c>
      <c r="U15" s="21">
        <f t="shared" si="0"/>
        <v>56</v>
      </c>
      <c r="V15" s="11"/>
      <c r="W15" s="10" t="str">
        <f t="shared" si="1"/>
        <v>l.</v>
      </c>
      <c r="X15" s="21">
        <f t="shared" si="1"/>
        <v>18</v>
      </c>
      <c r="Y15" s="21" t="str">
        <f t="shared" si="1"/>
        <v>,</v>
      </c>
      <c r="Z15" s="21">
        <f t="shared" si="1"/>
        <v>5</v>
      </c>
      <c r="AA15" s="21" t="str">
        <f t="shared" si="1"/>
        <v>,</v>
      </c>
      <c r="AB15" s="21">
        <f t="shared" si="1"/>
        <v>53</v>
      </c>
      <c r="AC15" s="21" t="str">
        <f t="shared" si="1"/>
        <v>,</v>
      </c>
      <c r="AD15" s="21">
        <f t="shared" si="1"/>
        <v>28</v>
      </c>
      <c r="AE15" s="21" t="str">
        <f t="shared" si="1"/>
        <v>,</v>
      </c>
      <c r="AF15" s="21">
        <f t="shared" si="1"/>
        <v>56</v>
      </c>
      <c r="AG15" s="22">
        <v>12</v>
      </c>
      <c r="AH15" s="22">
        <v>43</v>
      </c>
      <c r="AJ15">
        <f ca="1" t="shared" si="8"/>
        <v>0.17253394063197058</v>
      </c>
      <c r="AL15">
        <f ca="1" t="shared" si="2"/>
        <v>0.17557293431967036</v>
      </c>
      <c r="AN15">
        <f ca="1" t="shared" si="2"/>
        <v>0.04300493589101384</v>
      </c>
      <c r="AP15">
        <f ca="1" t="shared" si="2"/>
        <v>0.5787158756481219</v>
      </c>
      <c r="AR15">
        <f ca="1" t="shared" si="2"/>
        <v>0.1973042637299287</v>
      </c>
    </row>
    <row r="16" spans="1:44" ht="17.25" customHeight="1">
      <c r="A16" s="10" t="s">
        <v>12</v>
      </c>
      <c r="B16" s="13">
        <f ca="1" t="shared" si="3"/>
        <v>51</v>
      </c>
      <c r="C16" s="19" t="s">
        <v>35</v>
      </c>
      <c r="D16" s="13">
        <f ca="1" t="shared" si="4"/>
        <v>61</v>
      </c>
      <c r="E16" s="20" t="s">
        <v>35</v>
      </c>
      <c r="F16" s="13">
        <f ca="1" t="shared" si="5"/>
        <v>50</v>
      </c>
      <c r="G16" s="12" t="s">
        <v>35</v>
      </c>
      <c r="H16" s="13">
        <f ca="1" t="shared" si="6"/>
        <v>54</v>
      </c>
      <c r="I16" s="11" t="s">
        <v>35</v>
      </c>
      <c r="J16" s="13">
        <f ca="1" t="shared" si="7"/>
        <v>60</v>
      </c>
      <c r="K16" s="11"/>
      <c r="L16" s="10" t="str">
        <f t="shared" si="0"/>
        <v>m.</v>
      </c>
      <c r="M16" s="21">
        <f t="shared" si="0"/>
        <v>51</v>
      </c>
      <c r="N16" s="21" t="str">
        <f t="shared" si="0"/>
        <v>,</v>
      </c>
      <c r="O16" s="21">
        <f t="shared" si="0"/>
        <v>61</v>
      </c>
      <c r="P16" s="21" t="str">
        <f t="shared" si="0"/>
        <v>,</v>
      </c>
      <c r="Q16" s="21">
        <f t="shared" si="0"/>
        <v>50</v>
      </c>
      <c r="R16" s="21" t="str">
        <f t="shared" si="0"/>
        <v>,</v>
      </c>
      <c r="S16" s="21">
        <f t="shared" si="0"/>
        <v>54</v>
      </c>
      <c r="T16" s="21" t="str">
        <f t="shared" si="0"/>
        <v>,</v>
      </c>
      <c r="U16" s="21">
        <f t="shared" si="0"/>
        <v>60</v>
      </c>
      <c r="V16" s="11"/>
      <c r="W16" s="10" t="str">
        <f t="shared" si="1"/>
        <v>m.</v>
      </c>
      <c r="X16" s="21">
        <f t="shared" si="1"/>
        <v>51</v>
      </c>
      <c r="Y16" s="21" t="str">
        <f t="shared" si="1"/>
        <v>,</v>
      </c>
      <c r="Z16" s="21">
        <f t="shared" si="1"/>
        <v>61</v>
      </c>
      <c r="AA16" s="21" t="str">
        <f t="shared" si="1"/>
        <v>,</v>
      </c>
      <c r="AB16" s="21">
        <f t="shared" si="1"/>
        <v>50</v>
      </c>
      <c r="AC16" s="21" t="str">
        <f t="shared" si="1"/>
        <v>,</v>
      </c>
      <c r="AD16" s="21">
        <f t="shared" si="1"/>
        <v>54</v>
      </c>
      <c r="AE16" s="21" t="str">
        <f t="shared" si="1"/>
        <v>,</v>
      </c>
      <c r="AF16" s="21">
        <f t="shared" si="1"/>
        <v>60</v>
      </c>
      <c r="AG16" s="22">
        <v>13</v>
      </c>
      <c r="AH16" s="22">
        <v>47</v>
      </c>
      <c r="AJ16">
        <f ca="1" t="shared" si="8"/>
        <v>0.7546248100627304</v>
      </c>
      <c r="AL16">
        <f ca="1" t="shared" si="2"/>
        <v>0.3810751290511476</v>
      </c>
      <c r="AN16">
        <f ca="1" t="shared" si="2"/>
        <v>0.993177954974793</v>
      </c>
      <c r="AP16">
        <f ca="1" t="shared" si="2"/>
        <v>0.9773864105562409</v>
      </c>
      <c r="AR16">
        <f ca="1" t="shared" si="2"/>
        <v>0.7546956389086503</v>
      </c>
    </row>
    <row r="17" spans="1:44" ht="17.25" customHeight="1">
      <c r="A17" s="10" t="s">
        <v>13</v>
      </c>
      <c r="B17" s="13">
        <f ca="1" t="shared" si="3"/>
        <v>16</v>
      </c>
      <c r="C17" s="19" t="s">
        <v>35</v>
      </c>
      <c r="D17" s="13">
        <f ca="1" t="shared" si="4"/>
        <v>52</v>
      </c>
      <c r="E17" s="20" t="s">
        <v>35</v>
      </c>
      <c r="F17" s="13">
        <f ca="1" t="shared" si="5"/>
        <v>44</v>
      </c>
      <c r="G17" s="12" t="s">
        <v>35</v>
      </c>
      <c r="H17" s="13">
        <f ca="1" t="shared" si="6"/>
        <v>36</v>
      </c>
      <c r="I17" s="11" t="s">
        <v>35</v>
      </c>
      <c r="J17" s="13">
        <f ca="1" t="shared" si="7"/>
        <v>19</v>
      </c>
      <c r="K17" s="11"/>
      <c r="L17" s="10" t="str">
        <f t="shared" si="0"/>
        <v>n.</v>
      </c>
      <c r="M17" s="21">
        <f t="shared" si="0"/>
        <v>16</v>
      </c>
      <c r="N17" s="21" t="str">
        <f t="shared" si="0"/>
        <v>,</v>
      </c>
      <c r="O17" s="21">
        <f t="shared" si="0"/>
        <v>52</v>
      </c>
      <c r="P17" s="21" t="str">
        <f t="shared" si="0"/>
        <v>,</v>
      </c>
      <c r="Q17" s="21">
        <f t="shared" si="0"/>
        <v>44</v>
      </c>
      <c r="R17" s="21" t="str">
        <f t="shared" si="0"/>
        <v>,</v>
      </c>
      <c r="S17" s="21">
        <f t="shared" si="0"/>
        <v>36</v>
      </c>
      <c r="T17" s="21" t="str">
        <f t="shared" si="0"/>
        <v>,</v>
      </c>
      <c r="U17" s="21">
        <f t="shared" si="0"/>
        <v>19</v>
      </c>
      <c r="V17" s="11"/>
      <c r="W17" s="10" t="str">
        <f t="shared" si="1"/>
        <v>n.</v>
      </c>
      <c r="X17" s="21">
        <f t="shared" si="1"/>
        <v>16</v>
      </c>
      <c r="Y17" s="21" t="str">
        <f t="shared" si="1"/>
        <v>,</v>
      </c>
      <c r="Z17" s="21">
        <f t="shared" si="1"/>
        <v>52</v>
      </c>
      <c r="AA17" s="21" t="str">
        <f t="shared" si="1"/>
        <v>,</v>
      </c>
      <c r="AB17" s="21">
        <f t="shared" si="1"/>
        <v>44</v>
      </c>
      <c r="AC17" s="21" t="str">
        <f t="shared" si="1"/>
        <v>,</v>
      </c>
      <c r="AD17" s="21">
        <f t="shared" si="1"/>
        <v>36</v>
      </c>
      <c r="AE17" s="21" t="str">
        <f t="shared" si="1"/>
        <v>,</v>
      </c>
      <c r="AF17" s="21">
        <f t="shared" si="1"/>
        <v>19</v>
      </c>
      <c r="AG17" s="22">
        <v>14</v>
      </c>
      <c r="AH17" s="22">
        <v>53</v>
      </c>
      <c r="AJ17">
        <f ca="1" t="shared" si="8"/>
        <v>0.9831452875683047</v>
      </c>
      <c r="AL17">
        <f ca="1" t="shared" si="2"/>
        <v>0.703073780274118</v>
      </c>
      <c r="AN17">
        <f ca="1" t="shared" si="2"/>
        <v>0.7982774708229943</v>
      </c>
      <c r="AP17">
        <f ca="1" t="shared" si="2"/>
        <v>0.7227293696471839</v>
      </c>
      <c r="AR17">
        <f ca="1" t="shared" si="2"/>
        <v>0.15994915885582506</v>
      </c>
    </row>
    <row r="18" spans="1:44" ht="17.25" customHeight="1">
      <c r="A18" s="10" t="s">
        <v>14</v>
      </c>
      <c r="B18" s="13">
        <f ca="1" t="shared" si="3"/>
        <v>43</v>
      </c>
      <c r="C18" s="19" t="s">
        <v>35</v>
      </c>
      <c r="D18" s="13">
        <f ca="1" t="shared" si="4"/>
        <v>35</v>
      </c>
      <c r="E18" s="20" t="s">
        <v>35</v>
      </c>
      <c r="F18" s="13">
        <f ca="1" t="shared" si="5"/>
        <v>33</v>
      </c>
      <c r="G18" s="12" t="s">
        <v>35</v>
      </c>
      <c r="H18" s="13">
        <f ca="1" t="shared" si="6"/>
        <v>7</v>
      </c>
      <c r="I18" s="11" t="s">
        <v>35</v>
      </c>
      <c r="J18" s="13">
        <f ca="1" t="shared" si="7"/>
        <v>6</v>
      </c>
      <c r="K18" s="11"/>
      <c r="L18" s="10" t="str">
        <f t="shared" si="0"/>
        <v>o.</v>
      </c>
      <c r="M18" s="21">
        <f t="shared" si="0"/>
        <v>43</v>
      </c>
      <c r="N18" s="21" t="str">
        <f t="shared" si="0"/>
        <v>,</v>
      </c>
      <c r="O18" s="21">
        <f t="shared" si="0"/>
        <v>35</v>
      </c>
      <c r="P18" s="21" t="str">
        <f t="shared" si="0"/>
        <v>,</v>
      </c>
      <c r="Q18" s="21">
        <f t="shared" si="0"/>
        <v>33</v>
      </c>
      <c r="R18" s="21" t="str">
        <f t="shared" si="0"/>
        <v>,</v>
      </c>
      <c r="S18" s="21">
        <f t="shared" si="0"/>
        <v>7</v>
      </c>
      <c r="T18" s="21" t="str">
        <f t="shared" si="0"/>
        <v>,</v>
      </c>
      <c r="U18" s="21">
        <f t="shared" si="0"/>
        <v>6</v>
      </c>
      <c r="V18" s="11"/>
      <c r="W18" s="10" t="str">
        <f t="shared" si="1"/>
        <v>o.</v>
      </c>
      <c r="X18" s="21">
        <f t="shared" si="1"/>
        <v>43</v>
      </c>
      <c r="Y18" s="21" t="str">
        <f t="shared" si="1"/>
        <v>,</v>
      </c>
      <c r="Z18" s="21">
        <f t="shared" si="1"/>
        <v>35</v>
      </c>
      <c r="AA18" s="21" t="str">
        <f t="shared" si="1"/>
        <v>,</v>
      </c>
      <c r="AB18" s="21">
        <f t="shared" si="1"/>
        <v>33</v>
      </c>
      <c r="AC18" s="21" t="str">
        <f t="shared" si="1"/>
        <v>,</v>
      </c>
      <c r="AD18" s="21">
        <f t="shared" si="1"/>
        <v>7</v>
      </c>
      <c r="AE18" s="21" t="str">
        <f t="shared" si="1"/>
        <v>,</v>
      </c>
      <c r="AF18" s="21">
        <f t="shared" si="1"/>
        <v>6</v>
      </c>
      <c r="AG18" s="22">
        <v>15</v>
      </c>
      <c r="AH18" s="22">
        <v>61</v>
      </c>
      <c r="AJ18">
        <f ca="1" t="shared" si="8"/>
        <v>0.4548440611044344</v>
      </c>
      <c r="AL18">
        <f ca="1" t="shared" si="2"/>
        <v>0.6754644203186051</v>
      </c>
      <c r="AN18">
        <f ca="1" t="shared" si="2"/>
        <v>0.7822853500437668</v>
      </c>
      <c r="AP18">
        <f ca="1" t="shared" si="2"/>
        <v>0.9940875492760415</v>
      </c>
      <c r="AR18">
        <f ca="1" t="shared" si="2"/>
        <v>0.6716301821744444</v>
      </c>
    </row>
    <row r="19" spans="1:44" ht="17.25" customHeight="1">
      <c r="A19" s="10" t="s">
        <v>15</v>
      </c>
      <c r="B19" s="13">
        <f ca="1" t="shared" si="3"/>
        <v>47</v>
      </c>
      <c r="C19" s="19" t="s">
        <v>35</v>
      </c>
      <c r="D19" s="13">
        <f ca="1" t="shared" si="4"/>
        <v>42</v>
      </c>
      <c r="E19" s="20" t="s">
        <v>35</v>
      </c>
      <c r="F19" s="13">
        <f ca="1" t="shared" si="5"/>
        <v>13</v>
      </c>
      <c r="G19" s="12" t="s">
        <v>35</v>
      </c>
      <c r="H19" s="13">
        <f ca="1" t="shared" si="6"/>
        <v>28</v>
      </c>
      <c r="I19" s="11" t="s">
        <v>35</v>
      </c>
      <c r="J19" s="13">
        <f ca="1" t="shared" si="7"/>
        <v>34</v>
      </c>
      <c r="K19" s="11"/>
      <c r="L19" s="10" t="str">
        <f t="shared" si="0"/>
        <v>p.</v>
      </c>
      <c r="M19" s="21">
        <f t="shared" si="0"/>
        <v>47</v>
      </c>
      <c r="N19" s="21" t="str">
        <f t="shared" si="0"/>
        <v>,</v>
      </c>
      <c r="O19" s="21">
        <f t="shared" si="0"/>
        <v>42</v>
      </c>
      <c r="P19" s="21" t="str">
        <f t="shared" si="0"/>
        <v>,</v>
      </c>
      <c r="Q19" s="21">
        <f t="shared" si="0"/>
        <v>13</v>
      </c>
      <c r="R19" s="21" t="str">
        <f t="shared" si="0"/>
        <v>,</v>
      </c>
      <c r="S19" s="21">
        <f t="shared" si="0"/>
        <v>28</v>
      </c>
      <c r="T19" s="21" t="str">
        <f t="shared" si="0"/>
        <v>,</v>
      </c>
      <c r="U19" s="21">
        <f t="shared" si="0"/>
        <v>34</v>
      </c>
      <c r="V19" s="11"/>
      <c r="W19" s="10" t="str">
        <f t="shared" si="1"/>
        <v>p.</v>
      </c>
      <c r="X19" s="21">
        <f t="shared" si="1"/>
        <v>47</v>
      </c>
      <c r="Y19" s="21" t="str">
        <f t="shared" si="1"/>
        <v>,</v>
      </c>
      <c r="Z19" s="21">
        <f t="shared" si="1"/>
        <v>42</v>
      </c>
      <c r="AA19" s="21" t="str">
        <f t="shared" si="1"/>
        <v>,</v>
      </c>
      <c r="AB19" s="21">
        <f t="shared" si="1"/>
        <v>13</v>
      </c>
      <c r="AC19" s="21" t="str">
        <f t="shared" si="1"/>
        <v>,</v>
      </c>
      <c r="AD19" s="21">
        <f t="shared" si="1"/>
        <v>28</v>
      </c>
      <c r="AE19" s="21" t="str">
        <f t="shared" si="1"/>
        <v>,</v>
      </c>
      <c r="AF19" s="21">
        <f t="shared" si="1"/>
        <v>34</v>
      </c>
      <c r="AJ19">
        <f ca="1" t="shared" si="8"/>
        <v>0.8610381832523211</v>
      </c>
      <c r="AL19">
        <f ca="1" t="shared" si="2"/>
        <v>0.4962220087971396</v>
      </c>
      <c r="AN19">
        <f ca="1" t="shared" si="2"/>
        <v>0.4346528478272733</v>
      </c>
      <c r="AP19">
        <f ca="1" t="shared" si="2"/>
        <v>0.6267094014730823</v>
      </c>
      <c r="AR19">
        <f ca="1" t="shared" si="2"/>
        <v>0.7084153830858435</v>
      </c>
    </row>
    <row r="20" spans="1:44" ht="17.25" customHeight="1">
      <c r="A20" s="10" t="s">
        <v>16</v>
      </c>
      <c r="B20" s="13">
        <f ca="1" t="shared" si="3"/>
        <v>38</v>
      </c>
      <c r="C20" s="19" t="s">
        <v>35</v>
      </c>
      <c r="D20" s="13">
        <f ca="1" t="shared" si="4"/>
        <v>57</v>
      </c>
      <c r="E20" s="20" t="s">
        <v>35</v>
      </c>
      <c r="F20" s="13">
        <f ca="1" t="shared" si="5"/>
        <v>17</v>
      </c>
      <c r="G20" s="12" t="s">
        <v>35</v>
      </c>
      <c r="H20" s="13">
        <f ca="1" t="shared" si="6"/>
        <v>37</v>
      </c>
      <c r="I20" s="11" t="s">
        <v>35</v>
      </c>
      <c r="J20" s="13">
        <f ca="1" t="shared" si="7"/>
        <v>51</v>
      </c>
      <c r="K20" s="11"/>
      <c r="L20" s="10" t="str">
        <f aca="true" t="shared" si="9" ref="L20:L33">A20</f>
        <v>q.</v>
      </c>
      <c r="M20" s="21">
        <f aca="true" t="shared" si="10" ref="M20:M33">B20</f>
        <v>38</v>
      </c>
      <c r="N20" s="21" t="str">
        <f aca="true" t="shared" si="11" ref="N20:N33">C20</f>
        <v>,</v>
      </c>
      <c r="O20" s="21">
        <f aca="true" t="shared" si="12" ref="O20:O33">D20</f>
        <v>57</v>
      </c>
      <c r="P20" s="21" t="str">
        <f aca="true" t="shared" si="13" ref="P20:P33">E20</f>
        <v>,</v>
      </c>
      <c r="Q20" s="21">
        <f aca="true" t="shared" si="14" ref="Q20:Q33">F20</f>
        <v>17</v>
      </c>
      <c r="R20" s="21" t="str">
        <f aca="true" t="shared" si="15" ref="R20:R33">G20</f>
        <v>,</v>
      </c>
      <c r="S20" s="21">
        <f aca="true" t="shared" si="16" ref="S20:S33">H20</f>
        <v>37</v>
      </c>
      <c r="T20" s="21" t="str">
        <f aca="true" t="shared" si="17" ref="T20:T33">I20</f>
        <v>,</v>
      </c>
      <c r="U20" s="21">
        <f aca="true" t="shared" si="18" ref="U20:U33">J20</f>
        <v>51</v>
      </c>
      <c r="V20" s="11"/>
      <c r="W20" s="10" t="str">
        <f aca="true" t="shared" si="19" ref="W20:W33">A20</f>
        <v>q.</v>
      </c>
      <c r="X20" s="21">
        <f aca="true" t="shared" si="20" ref="X20:X33">B20</f>
        <v>38</v>
      </c>
      <c r="Y20" s="21" t="str">
        <f aca="true" t="shared" si="21" ref="Y20:Y33">C20</f>
        <v>,</v>
      </c>
      <c r="Z20" s="21">
        <f aca="true" t="shared" si="22" ref="Z20:Z33">D20</f>
        <v>57</v>
      </c>
      <c r="AA20" s="21" t="str">
        <f aca="true" t="shared" si="23" ref="AA20:AA33">E20</f>
        <v>,</v>
      </c>
      <c r="AB20" s="21">
        <f aca="true" t="shared" si="24" ref="AB20:AB33">F20</f>
        <v>17</v>
      </c>
      <c r="AC20" s="21" t="str">
        <f aca="true" t="shared" si="25" ref="AC20:AC33">G20</f>
        <v>,</v>
      </c>
      <c r="AD20" s="21">
        <f aca="true" t="shared" si="26" ref="AD20:AD33">H20</f>
        <v>37</v>
      </c>
      <c r="AE20" s="21" t="str">
        <f aca="true" t="shared" si="27" ref="AE20:AE33">I20</f>
        <v>,</v>
      </c>
      <c r="AF20" s="21">
        <f aca="true" t="shared" si="28" ref="AF20:AF33">J20</f>
        <v>51</v>
      </c>
      <c r="AJ20">
        <f ca="1" t="shared" si="8"/>
        <v>0.49177761945654397</v>
      </c>
      <c r="AL20">
        <f aca="true" ca="1" t="shared" si="29" ref="AL20:AR33">RAND()</f>
        <v>0.6101943134161458</v>
      </c>
      <c r="AN20">
        <f ca="1" t="shared" si="29"/>
        <v>0.8773325244733554</v>
      </c>
      <c r="AP20">
        <f ca="1" t="shared" si="29"/>
        <v>0.021071137116254635</v>
      </c>
      <c r="AR20">
        <f ca="1" t="shared" si="29"/>
        <v>0.1714834567078849</v>
      </c>
    </row>
    <row r="21" spans="1:44" ht="17.25" customHeight="1">
      <c r="A21" s="10" t="s">
        <v>17</v>
      </c>
      <c r="B21" s="13">
        <f ca="1" t="shared" si="3"/>
        <v>28</v>
      </c>
      <c r="C21" s="19" t="s">
        <v>35</v>
      </c>
      <c r="D21" s="13">
        <f ca="1" t="shared" si="4"/>
        <v>13</v>
      </c>
      <c r="E21" s="20" t="s">
        <v>35</v>
      </c>
      <c r="F21" s="13">
        <f ca="1" t="shared" si="5"/>
        <v>12</v>
      </c>
      <c r="G21" s="12" t="s">
        <v>35</v>
      </c>
      <c r="H21" s="13">
        <f ca="1" t="shared" si="6"/>
        <v>59</v>
      </c>
      <c r="I21" s="11" t="s">
        <v>35</v>
      </c>
      <c r="J21" s="13">
        <f ca="1" t="shared" si="7"/>
        <v>61</v>
      </c>
      <c r="K21" s="11"/>
      <c r="L21" s="10" t="str">
        <f t="shared" si="9"/>
        <v>r.</v>
      </c>
      <c r="M21" s="21">
        <f t="shared" si="10"/>
        <v>28</v>
      </c>
      <c r="N21" s="21" t="str">
        <f t="shared" si="11"/>
        <v>,</v>
      </c>
      <c r="O21" s="21">
        <f t="shared" si="12"/>
        <v>13</v>
      </c>
      <c r="P21" s="21" t="str">
        <f t="shared" si="13"/>
        <v>,</v>
      </c>
      <c r="Q21" s="21">
        <f t="shared" si="14"/>
        <v>12</v>
      </c>
      <c r="R21" s="21" t="str">
        <f t="shared" si="15"/>
        <v>,</v>
      </c>
      <c r="S21" s="21">
        <f t="shared" si="16"/>
        <v>59</v>
      </c>
      <c r="T21" s="21" t="str">
        <f t="shared" si="17"/>
        <v>,</v>
      </c>
      <c r="U21" s="21">
        <f t="shared" si="18"/>
        <v>61</v>
      </c>
      <c r="V21" s="11"/>
      <c r="W21" s="10" t="str">
        <f t="shared" si="19"/>
        <v>r.</v>
      </c>
      <c r="X21" s="21">
        <f t="shared" si="20"/>
        <v>28</v>
      </c>
      <c r="Y21" s="21" t="str">
        <f t="shared" si="21"/>
        <v>,</v>
      </c>
      <c r="Z21" s="21">
        <f t="shared" si="22"/>
        <v>13</v>
      </c>
      <c r="AA21" s="21" t="str">
        <f t="shared" si="23"/>
        <v>,</v>
      </c>
      <c r="AB21" s="21">
        <f t="shared" si="24"/>
        <v>12</v>
      </c>
      <c r="AC21" s="21" t="str">
        <f t="shared" si="25"/>
        <v>,</v>
      </c>
      <c r="AD21" s="21">
        <f t="shared" si="26"/>
        <v>59</v>
      </c>
      <c r="AE21" s="21" t="str">
        <f t="shared" si="27"/>
        <v>,</v>
      </c>
      <c r="AF21" s="21">
        <f t="shared" si="28"/>
        <v>61</v>
      </c>
      <c r="AJ21">
        <f ca="1" t="shared" si="8"/>
        <v>0.9255373851643327</v>
      </c>
      <c r="AL21">
        <f ca="1" t="shared" si="29"/>
        <v>0.6813831383665252</v>
      </c>
      <c r="AN21">
        <f ca="1" t="shared" si="29"/>
        <v>0.3254104399323703</v>
      </c>
      <c r="AP21">
        <f ca="1" t="shared" si="29"/>
        <v>0.9268488608563357</v>
      </c>
      <c r="AR21">
        <f ca="1" t="shared" si="29"/>
        <v>0.26169085342863774</v>
      </c>
    </row>
    <row r="22" spans="1:44" ht="17.25" customHeight="1">
      <c r="A22" s="10" t="s">
        <v>18</v>
      </c>
      <c r="B22" s="13">
        <f ca="1" t="shared" si="3"/>
        <v>13</v>
      </c>
      <c r="C22" s="19" t="s">
        <v>35</v>
      </c>
      <c r="D22" s="13">
        <f ca="1" t="shared" si="4"/>
        <v>31</v>
      </c>
      <c r="E22" s="20" t="s">
        <v>35</v>
      </c>
      <c r="F22" s="13">
        <f ca="1" t="shared" si="5"/>
        <v>48</v>
      </c>
      <c r="G22" s="12" t="s">
        <v>35</v>
      </c>
      <c r="H22" s="13">
        <f ca="1" t="shared" si="6"/>
        <v>38</v>
      </c>
      <c r="I22" s="11" t="s">
        <v>35</v>
      </c>
      <c r="J22" s="13">
        <f ca="1" t="shared" si="7"/>
        <v>18</v>
      </c>
      <c r="K22" s="11"/>
      <c r="L22" s="10" t="str">
        <f t="shared" si="9"/>
        <v>s.</v>
      </c>
      <c r="M22" s="21">
        <f t="shared" si="10"/>
        <v>13</v>
      </c>
      <c r="N22" s="21" t="str">
        <f t="shared" si="11"/>
        <v>,</v>
      </c>
      <c r="O22" s="21">
        <f t="shared" si="12"/>
        <v>31</v>
      </c>
      <c r="P22" s="21" t="str">
        <f t="shared" si="13"/>
        <v>,</v>
      </c>
      <c r="Q22" s="21">
        <f t="shared" si="14"/>
        <v>48</v>
      </c>
      <c r="R22" s="21" t="str">
        <f t="shared" si="15"/>
        <v>,</v>
      </c>
      <c r="S22" s="21">
        <f t="shared" si="16"/>
        <v>38</v>
      </c>
      <c r="T22" s="21" t="str">
        <f t="shared" si="17"/>
        <v>,</v>
      </c>
      <c r="U22" s="21">
        <f t="shared" si="18"/>
        <v>18</v>
      </c>
      <c r="V22" s="11"/>
      <c r="W22" s="10" t="str">
        <f t="shared" si="19"/>
        <v>s.</v>
      </c>
      <c r="X22" s="21">
        <f t="shared" si="20"/>
        <v>13</v>
      </c>
      <c r="Y22" s="21" t="str">
        <f t="shared" si="21"/>
        <v>,</v>
      </c>
      <c r="Z22" s="21">
        <f t="shared" si="22"/>
        <v>31</v>
      </c>
      <c r="AA22" s="21" t="str">
        <f t="shared" si="23"/>
        <v>,</v>
      </c>
      <c r="AB22" s="21">
        <f t="shared" si="24"/>
        <v>48</v>
      </c>
      <c r="AC22" s="21" t="str">
        <f t="shared" si="25"/>
        <v>,</v>
      </c>
      <c r="AD22" s="21">
        <f t="shared" si="26"/>
        <v>38</v>
      </c>
      <c r="AE22" s="21" t="str">
        <f t="shared" si="27"/>
        <v>,</v>
      </c>
      <c r="AF22" s="21">
        <f t="shared" si="28"/>
        <v>18</v>
      </c>
      <c r="AJ22">
        <f ca="1" t="shared" si="8"/>
        <v>0.5001314144039166</v>
      </c>
      <c r="AL22">
        <f ca="1" t="shared" si="29"/>
        <v>0.1874523709940794</v>
      </c>
      <c r="AN22">
        <f ca="1" t="shared" si="29"/>
        <v>0.2581510156070679</v>
      </c>
      <c r="AP22">
        <f ca="1" t="shared" si="29"/>
        <v>0.5114420199418639</v>
      </c>
      <c r="AR22">
        <f ca="1" t="shared" si="29"/>
        <v>0.7717354154262934</v>
      </c>
    </row>
    <row r="23" spans="1:44" ht="17.25" customHeight="1">
      <c r="A23" s="10" t="s">
        <v>19</v>
      </c>
      <c r="B23" s="13">
        <f ca="1" t="shared" si="3"/>
        <v>43</v>
      </c>
      <c r="C23" s="19" t="s">
        <v>35</v>
      </c>
      <c r="D23" s="13">
        <f ca="1" t="shared" si="4"/>
        <v>11</v>
      </c>
      <c r="E23" s="20" t="s">
        <v>35</v>
      </c>
      <c r="F23" s="13">
        <f ca="1" t="shared" si="5"/>
        <v>13</v>
      </c>
      <c r="G23" s="12" t="s">
        <v>35</v>
      </c>
      <c r="H23" s="13">
        <f ca="1" t="shared" si="6"/>
        <v>23</v>
      </c>
      <c r="I23" s="11" t="s">
        <v>35</v>
      </c>
      <c r="J23" s="13">
        <f ca="1" t="shared" si="7"/>
        <v>33</v>
      </c>
      <c r="K23" s="11"/>
      <c r="L23" s="10" t="str">
        <f t="shared" si="9"/>
        <v>t.</v>
      </c>
      <c r="M23" s="21">
        <f t="shared" si="10"/>
        <v>43</v>
      </c>
      <c r="N23" s="21" t="str">
        <f t="shared" si="11"/>
        <v>,</v>
      </c>
      <c r="O23" s="21">
        <f t="shared" si="12"/>
        <v>11</v>
      </c>
      <c r="P23" s="21" t="str">
        <f t="shared" si="13"/>
        <v>,</v>
      </c>
      <c r="Q23" s="21">
        <f t="shared" si="14"/>
        <v>13</v>
      </c>
      <c r="R23" s="21" t="str">
        <f t="shared" si="15"/>
        <v>,</v>
      </c>
      <c r="S23" s="21">
        <f t="shared" si="16"/>
        <v>23</v>
      </c>
      <c r="T23" s="21" t="str">
        <f t="shared" si="17"/>
        <v>,</v>
      </c>
      <c r="U23" s="21">
        <f t="shared" si="18"/>
        <v>33</v>
      </c>
      <c r="V23" s="11"/>
      <c r="W23" s="10" t="str">
        <f t="shared" si="19"/>
        <v>t.</v>
      </c>
      <c r="X23" s="21">
        <f t="shared" si="20"/>
        <v>43</v>
      </c>
      <c r="Y23" s="21" t="str">
        <f t="shared" si="21"/>
        <v>,</v>
      </c>
      <c r="Z23" s="21">
        <f t="shared" si="22"/>
        <v>11</v>
      </c>
      <c r="AA23" s="21" t="str">
        <f t="shared" si="23"/>
        <v>,</v>
      </c>
      <c r="AB23" s="21">
        <f t="shared" si="24"/>
        <v>13</v>
      </c>
      <c r="AC23" s="21" t="str">
        <f t="shared" si="25"/>
        <v>,</v>
      </c>
      <c r="AD23" s="21">
        <f t="shared" si="26"/>
        <v>23</v>
      </c>
      <c r="AE23" s="21" t="str">
        <f t="shared" si="27"/>
        <v>,</v>
      </c>
      <c r="AF23" s="21">
        <f t="shared" si="28"/>
        <v>33</v>
      </c>
      <c r="AJ23">
        <f ca="1" t="shared" si="8"/>
        <v>0.9350656668031094</v>
      </c>
      <c r="AL23">
        <f ca="1" t="shared" si="29"/>
        <v>0.813953741239573</v>
      </c>
      <c r="AN23">
        <f ca="1" t="shared" si="29"/>
        <v>0.3496426608132328</v>
      </c>
      <c r="AP23">
        <f ca="1" t="shared" si="29"/>
        <v>0.08386416858139811</v>
      </c>
      <c r="AR23">
        <f ca="1" t="shared" si="29"/>
        <v>0.6600708416191265</v>
      </c>
    </row>
    <row r="24" spans="1:44" ht="17.25" customHeight="1">
      <c r="A24" s="10" t="s">
        <v>20</v>
      </c>
      <c r="B24" s="13">
        <f ca="1" t="shared" si="3"/>
        <v>19</v>
      </c>
      <c r="C24" s="19" t="s">
        <v>35</v>
      </c>
      <c r="D24" s="13">
        <f ca="1" t="shared" si="4"/>
        <v>56</v>
      </c>
      <c r="E24" s="20" t="s">
        <v>35</v>
      </c>
      <c r="F24" s="13">
        <f ca="1" t="shared" si="5"/>
        <v>25</v>
      </c>
      <c r="G24" s="12" t="s">
        <v>35</v>
      </c>
      <c r="H24" s="13">
        <f ca="1" t="shared" si="6"/>
        <v>29</v>
      </c>
      <c r="I24" s="11" t="s">
        <v>35</v>
      </c>
      <c r="J24" s="13">
        <f ca="1" t="shared" si="7"/>
        <v>19</v>
      </c>
      <c r="K24" s="11"/>
      <c r="L24" s="10" t="str">
        <f t="shared" si="9"/>
        <v>u.</v>
      </c>
      <c r="M24" s="21">
        <f t="shared" si="10"/>
        <v>19</v>
      </c>
      <c r="N24" s="21" t="str">
        <f t="shared" si="11"/>
        <v>,</v>
      </c>
      <c r="O24" s="21">
        <f t="shared" si="12"/>
        <v>56</v>
      </c>
      <c r="P24" s="21" t="str">
        <f t="shared" si="13"/>
        <v>,</v>
      </c>
      <c r="Q24" s="21">
        <f t="shared" si="14"/>
        <v>25</v>
      </c>
      <c r="R24" s="21" t="str">
        <f t="shared" si="15"/>
        <v>,</v>
      </c>
      <c r="S24" s="21">
        <f t="shared" si="16"/>
        <v>29</v>
      </c>
      <c r="T24" s="21" t="str">
        <f t="shared" si="17"/>
        <v>,</v>
      </c>
      <c r="U24" s="21">
        <f t="shared" si="18"/>
        <v>19</v>
      </c>
      <c r="V24" s="11"/>
      <c r="W24" s="10" t="str">
        <f t="shared" si="19"/>
        <v>u.</v>
      </c>
      <c r="X24" s="21">
        <f t="shared" si="20"/>
        <v>19</v>
      </c>
      <c r="Y24" s="21" t="str">
        <f t="shared" si="21"/>
        <v>,</v>
      </c>
      <c r="Z24" s="21">
        <f t="shared" si="22"/>
        <v>56</v>
      </c>
      <c r="AA24" s="21" t="str">
        <f t="shared" si="23"/>
        <v>,</v>
      </c>
      <c r="AB24" s="21">
        <f t="shared" si="24"/>
        <v>25</v>
      </c>
      <c r="AC24" s="21" t="str">
        <f t="shared" si="25"/>
        <v>,</v>
      </c>
      <c r="AD24" s="21">
        <f t="shared" si="26"/>
        <v>29</v>
      </c>
      <c r="AE24" s="21" t="str">
        <f t="shared" si="27"/>
        <v>,</v>
      </c>
      <c r="AF24" s="21">
        <f t="shared" si="28"/>
        <v>19</v>
      </c>
      <c r="AJ24">
        <f ca="1" t="shared" si="8"/>
        <v>0.4210154828729662</v>
      </c>
      <c r="AL24">
        <f ca="1" t="shared" si="29"/>
        <v>0.9767156415981688</v>
      </c>
      <c r="AN24">
        <f ca="1" t="shared" si="29"/>
        <v>0.41202868626645905</v>
      </c>
      <c r="AP24">
        <f ca="1" t="shared" si="29"/>
        <v>0.5158005791400873</v>
      </c>
      <c r="AR24">
        <f ca="1" t="shared" si="29"/>
        <v>0.01931940386185138</v>
      </c>
    </row>
    <row r="25" spans="1:44" ht="17.25" customHeight="1">
      <c r="A25" s="10" t="s">
        <v>21</v>
      </c>
      <c r="B25" s="13">
        <f ca="1" t="shared" si="3"/>
        <v>52</v>
      </c>
      <c r="C25" s="19" t="s">
        <v>35</v>
      </c>
      <c r="D25" s="13">
        <f ca="1" t="shared" si="4"/>
        <v>31</v>
      </c>
      <c r="E25" s="20" t="s">
        <v>35</v>
      </c>
      <c r="F25" s="13">
        <f ca="1" t="shared" si="5"/>
        <v>53</v>
      </c>
      <c r="G25" s="12" t="s">
        <v>35</v>
      </c>
      <c r="H25" s="13">
        <f ca="1" t="shared" si="6"/>
        <v>32</v>
      </c>
      <c r="I25" s="11" t="s">
        <v>35</v>
      </c>
      <c r="J25" s="13">
        <f ca="1" t="shared" si="7"/>
        <v>11</v>
      </c>
      <c r="K25" s="11"/>
      <c r="L25" s="10" t="str">
        <f t="shared" si="9"/>
        <v>v.</v>
      </c>
      <c r="M25" s="21">
        <f t="shared" si="10"/>
        <v>52</v>
      </c>
      <c r="N25" s="21" t="str">
        <f t="shared" si="11"/>
        <v>,</v>
      </c>
      <c r="O25" s="21">
        <f t="shared" si="12"/>
        <v>31</v>
      </c>
      <c r="P25" s="21" t="str">
        <f t="shared" si="13"/>
        <v>,</v>
      </c>
      <c r="Q25" s="21">
        <f t="shared" si="14"/>
        <v>53</v>
      </c>
      <c r="R25" s="21" t="str">
        <f t="shared" si="15"/>
        <v>,</v>
      </c>
      <c r="S25" s="21">
        <f t="shared" si="16"/>
        <v>32</v>
      </c>
      <c r="T25" s="21" t="str">
        <f t="shared" si="17"/>
        <v>,</v>
      </c>
      <c r="U25" s="21">
        <f t="shared" si="18"/>
        <v>11</v>
      </c>
      <c r="V25" s="11"/>
      <c r="W25" s="10" t="str">
        <f t="shared" si="19"/>
        <v>v.</v>
      </c>
      <c r="X25" s="21">
        <f t="shared" si="20"/>
        <v>52</v>
      </c>
      <c r="Y25" s="21" t="str">
        <f t="shared" si="21"/>
        <v>,</v>
      </c>
      <c r="Z25" s="21">
        <f t="shared" si="22"/>
        <v>31</v>
      </c>
      <c r="AA25" s="21" t="str">
        <f t="shared" si="23"/>
        <v>,</v>
      </c>
      <c r="AB25" s="21">
        <f t="shared" si="24"/>
        <v>53</v>
      </c>
      <c r="AC25" s="21" t="str">
        <f t="shared" si="25"/>
        <v>,</v>
      </c>
      <c r="AD25" s="21">
        <f t="shared" si="26"/>
        <v>32</v>
      </c>
      <c r="AE25" s="21" t="str">
        <f t="shared" si="27"/>
        <v>,</v>
      </c>
      <c r="AF25" s="21">
        <f t="shared" si="28"/>
        <v>11</v>
      </c>
      <c r="AJ25">
        <f ca="1" t="shared" si="8"/>
        <v>0.268432134138638</v>
      </c>
      <c r="AL25">
        <f ca="1" t="shared" si="29"/>
        <v>0.19974223252412604</v>
      </c>
      <c r="AN25">
        <f ca="1" t="shared" si="29"/>
        <v>0.5682861446561702</v>
      </c>
      <c r="AP25">
        <f ca="1" t="shared" si="29"/>
        <v>0.24451897926778798</v>
      </c>
      <c r="AR25">
        <f ca="1" t="shared" si="29"/>
        <v>0.9574516351228519</v>
      </c>
    </row>
    <row r="26" spans="1:44" ht="17.25" customHeight="1">
      <c r="A26" s="10" t="s">
        <v>22</v>
      </c>
      <c r="B26" s="13">
        <f ca="1" t="shared" si="3"/>
        <v>47</v>
      </c>
      <c r="C26" s="19" t="s">
        <v>35</v>
      </c>
      <c r="D26" s="13">
        <f ca="1" t="shared" si="4"/>
        <v>27</v>
      </c>
      <c r="E26" s="20" t="s">
        <v>35</v>
      </c>
      <c r="F26" s="13">
        <f ca="1" t="shared" si="5"/>
        <v>27</v>
      </c>
      <c r="G26" s="12" t="s">
        <v>35</v>
      </c>
      <c r="H26" s="13">
        <f ca="1" t="shared" si="6"/>
        <v>52</v>
      </c>
      <c r="I26" s="11" t="s">
        <v>35</v>
      </c>
      <c r="J26" s="13">
        <f ca="1" t="shared" si="7"/>
        <v>41</v>
      </c>
      <c r="K26" s="11"/>
      <c r="L26" s="10" t="str">
        <f t="shared" si="9"/>
        <v>w.</v>
      </c>
      <c r="M26" s="21">
        <f t="shared" si="10"/>
        <v>47</v>
      </c>
      <c r="N26" s="21" t="str">
        <f t="shared" si="11"/>
        <v>,</v>
      </c>
      <c r="O26" s="21">
        <f t="shared" si="12"/>
        <v>27</v>
      </c>
      <c r="P26" s="21" t="str">
        <f t="shared" si="13"/>
        <v>,</v>
      </c>
      <c r="Q26" s="21">
        <f t="shared" si="14"/>
        <v>27</v>
      </c>
      <c r="R26" s="21" t="str">
        <f t="shared" si="15"/>
        <v>,</v>
      </c>
      <c r="S26" s="21">
        <f t="shared" si="16"/>
        <v>52</v>
      </c>
      <c r="T26" s="21" t="str">
        <f t="shared" si="17"/>
        <v>,</v>
      </c>
      <c r="U26" s="21">
        <f t="shared" si="18"/>
        <v>41</v>
      </c>
      <c r="V26" s="11"/>
      <c r="W26" s="10" t="str">
        <f t="shared" si="19"/>
        <v>w.</v>
      </c>
      <c r="X26" s="21">
        <f t="shared" si="20"/>
        <v>47</v>
      </c>
      <c r="Y26" s="21" t="str">
        <f t="shared" si="21"/>
        <v>,</v>
      </c>
      <c r="Z26" s="21">
        <f t="shared" si="22"/>
        <v>27</v>
      </c>
      <c r="AA26" s="21" t="str">
        <f t="shared" si="23"/>
        <v>,</v>
      </c>
      <c r="AB26" s="21">
        <f t="shared" si="24"/>
        <v>27</v>
      </c>
      <c r="AC26" s="21" t="str">
        <f t="shared" si="25"/>
        <v>,</v>
      </c>
      <c r="AD26" s="21">
        <f t="shared" si="26"/>
        <v>52</v>
      </c>
      <c r="AE26" s="21" t="str">
        <f t="shared" si="27"/>
        <v>,</v>
      </c>
      <c r="AF26" s="21">
        <f t="shared" si="28"/>
        <v>41</v>
      </c>
      <c r="AJ26">
        <f ca="1" t="shared" si="8"/>
        <v>0.633767316677412</v>
      </c>
      <c r="AL26">
        <f ca="1" t="shared" si="29"/>
        <v>0.564373745732416</v>
      </c>
      <c r="AN26">
        <f ca="1" t="shared" si="29"/>
        <v>0.7181561822002598</v>
      </c>
      <c r="AP26">
        <f ca="1" t="shared" si="29"/>
        <v>0.10023898743240167</v>
      </c>
      <c r="AR26">
        <f ca="1" t="shared" si="29"/>
        <v>0.07207713987622455</v>
      </c>
    </row>
    <row r="27" spans="1:44" ht="17.25" customHeight="1">
      <c r="A27" s="10" t="s">
        <v>23</v>
      </c>
      <c r="B27" s="13">
        <f ca="1" t="shared" si="3"/>
        <v>9</v>
      </c>
      <c r="C27" s="19" t="s">
        <v>35</v>
      </c>
      <c r="D27" s="13">
        <f ca="1" t="shared" si="4"/>
        <v>42</v>
      </c>
      <c r="E27" s="20" t="s">
        <v>35</v>
      </c>
      <c r="F27" s="13">
        <f ca="1" t="shared" si="5"/>
        <v>22</v>
      </c>
      <c r="G27" s="12" t="s">
        <v>35</v>
      </c>
      <c r="H27" s="13">
        <f ca="1" t="shared" si="6"/>
        <v>31</v>
      </c>
      <c r="I27" s="11" t="s">
        <v>35</v>
      </c>
      <c r="J27" s="13">
        <f ca="1" t="shared" si="7"/>
        <v>11</v>
      </c>
      <c r="K27" s="11"/>
      <c r="L27" s="10" t="str">
        <f t="shared" si="9"/>
        <v>x.</v>
      </c>
      <c r="M27" s="21">
        <f t="shared" si="10"/>
        <v>9</v>
      </c>
      <c r="N27" s="21" t="str">
        <f t="shared" si="11"/>
        <v>,</v>
      </c>
      <c r="O27" s="21">
        <f t="shared" si="12"/>
        <v>42</v>
      </c>
      <c r="P27" s="21" t="str">
        <f t="shared" si="13"/>
        <v>,</v>
      </c>
      <c r="Q27" s="21">
        <f t="shared" si="14"/>
        <v>22</v>
      </c>
      <c r="R27" s="21" t="str">
        <f t="shared" si="15"/>
        <v>,</v>
      </c>
      <c r="S27" s="21">
        <f t="shared" si="16"/>
        <v>31</v>
      </c>
      <c r="T27" s="21" t="str">
        <f t="shared" si="17"/>
        <v>,</v>
      </c>
      <c r="U27" s="21">
        <f t="shared" si="18"/>
        <v>11</v>
      </c>
      <c r="V27" s="11"/>
      <c r="W27" s="10" t="str">
        <f t="shared" si="19"/>
        <v>x.</v>
      </c>
      <c r="X27" s="21">
        <f t="shared" si="20"/>
        <v>9</v>
      </c>
      <c r="Y27" s="21" t="str">
        <f t="shared" si="21"/>
        <v>,</v>
      </c>
      <c r="Z27" s="21">
        <f t="shared" si="22"/>
        <v>42</v>
      </c>
      <c r="AA27" s="21" t="str">
        <f t="shared" si="23"/>
        <v>,</v>
      </c>
      <c r="AB27" s="21">
        <f t="shared" si="24"/>
        <v>22</v>
      </c>
      <c r="AC27" s="21" t="str">
        <f t="shared" si="25"/>
        <v>,</v>
      </c>
      <c r="AD27" s="21">
        <f t="shared" si="26"/>
        <v>31</v>
      </c>
      <c r="AE27" s="21" t="str">
        <f t="shared" si="27"/>
        <v>,</v>
      </c>
      <c r="AF27" s="21">
        <f t="shared" si="28"/>
        <v>11</v>
      </c>
      <c r="AJ27">
        <f ca="1" t="shared" si="8"/>
        <v>0.6621229889407063</v>
      </c>
      <c r="AL27">
        <f ca="1" t="shared" si="29"/>
        <v>0.5130410443276785</v>
      </c>
      <c r="AN27">
        <f ca="1" t="shared" si="29"/>
        <v>0.24160812368157458</v>
      </c>
      <c r="AP27">
        <f ca="1" t="shared" si="29"/>
        <v>0.03342686213419843</v>
      </c>
      <c r="AR27">
        <f ca="1" t="shared" si="29"/>
        <v>0.5463099508162585</v>
      </c>
    </row>
    <row r="28" spans="1:44" ht="17.25" customHeight="1">
      <c r="A28" s="10" t="s">
        <v>24</v>
      </c>
      <c r="B28" s="13">
        <f ca="1" t="shared" si="3"/>
        <v>24</v>
      </c>
      <c r="C28" s="19" t="s">
        <v>35</v>
      </c>
      <c r="D28" s="13">
        <f ca="1" t="shared" si="4"/>
        <v>14</v>
      </c>
      <c r="E28" s="20" t="s">
        <v>35</v>
      </c>
      <c r="F28" s="13">
        <f ca="1" t="shared" si="5"/>
        <v>55</v>
      </c>
      <c r="G28" s="12" t="s">
        <v>35</v>
      </c>
      <c r="H28" s="13">
        <f ca="1" t="shared" si="6"/>
        <v>45</v>
      </c>
      <c r="I28" s="11" t="s">
        <v>35</v>
      </c>
      <c r="J28" s="13">
        <f ca="1" t="shared" si="7"/>
        <v>7</v>
      </c>
      <c r="K28" s="11"/>
      <c r="L28" s="10" t="str">
        <f t="shared" si="9"/>
        <v>y.</v>
      </c>
      <c r="M28" s="21">
        <f t="shared" si="10"/>
        <v>24</v>
      </c>
      <c r="N28" s="21" t="str">
        <f t="shared" si="11"/>
        <v>,</v>
      </c>
      <c r="O28" s="21">
        <f t="shared" si="12"/>
        <v>14</v>
      </c>
      <c r="P28" s="21" t="str">
        <f t="shared" si="13"/>
        <v>,</v>
      </c>
      <c r="Q28" s="21">
        <f t="shared" si="14"/>
        <v>55</v>
      </c>
      <c r="R28" s="21" t="str">
        <f t="shared" si="15"/>
        <v>,</v>
      </c>
      <c r="S28" s="21">
        <f t="shared" si="16"/>
        <v>45</v>
      </c>
      <c r="T28" s="21" t="str">
        <f t="shared" si="17"/>
        <v>,</v>
      </c>
      <c r="U28" s="21">
        <f t="shared" si="18"/>
        <v>7</v>
      </c>
      <c r="V28" s="11"/>
      <c r="W28" s="10" t="str">
        <f t="shared" si="19"/>
        <v>y.</v>
      </c>
      <c r="X28" s="21">
        <f t="shared" si="20"/>
        <v>24</v>
      </c>
      <c r="Y28" s="21" t="str">
        <f t="shared" si="21"/>
        <v>,</v>
      </c>
      <c r="Z28" s="21">
        <f t="shared" si="22"/>
        <v>14</v>
      </c>
      <c r="AA28" s="21" t="str">
        <f t="shared" si="23"/>
        <v>,</v>
      </c>
      <c r="AB28" s="21">
        <f t="shared" si="24"/>
        <v>55</v>
      </c>
      <c r="AC28" s="21" t="str">
        <f t="shared" si="25"/>
        <v>,</v>
      </c>
      <c r="AD28" s="21">
        <f t="shared" si="26"/>
        <v>45</v>
      </c>
      <c r="AE28" s="21" t="str">
        <f t="shared" si="27"/>
        <v>,</v>
      </c>
      <c r="AF28" s="21">
        <f t="shared" si="28"/>
        <v>7</v>
      </c>
      <c r="AJ28">
        <f ca="1" t="shared" si="8"/>
        <v>0.5575861864821725</v>
      </c>
      <c r="AL28">
        <f ca="1" t="shared" si="29"/>
        <v>0.9700008578951236</v>
      </c>
      <c r="AN28">
        <f ca="1" t="shared" si="29"/>
        <v>0.8207420019554303</v>
      </c>
      <c r="AP28">
        <f ca="1" t="shared" si="29"/>
        <v>0.7973582371359793</v>
      </c>
      <c r="AR28">
        <f ca="1" t="shared" si="29"/>
        <v>0.2415157830940431</v>
      </c>
    </row>
    <row r="29" spans="1:44" ht="17.25" customHeight="1">
      <c r="A29" s="10" t="s">
        <v>25</v>
      </c>
      <c r="B29" s="13">
        <f ca="1" t="shared" si="3"/>
        <v>3</v>
      </c>
      <c r="C29" s="19" t="s">
        <v>35</v>
      </c>
      <c r="D29" s="13">
        <f ca="1" t="shared" si="4"/>
        <v>7</v>
      </c>
      <c r="E29" s="20" t="s">
        <v>35</v>
      </c>
      <c r="F29" s="13">
        <f ca="1" t="shared" si="5"/>
        <v>51</v>
      </c>
      <c r="G29" s="12" t="s">
        <v>35</v>
      </c>
      <c r="H29" s="13">
        <f ca="1" t="shared" si="6"/>
        <v>35</v>
      </c>
      <c r="I29" s="11" t="s">
        <v>35</v>
      </c>
      <c r="J29" s="13">
        <f ca="1" t="shared" si="7"/>
        <v>17</v>
      </c>
      <c r="K29" s="11"/>
      <c r="L29" s="10" t="str">
        <f t="shared" si="9"/>
        <v>z.</v>
      </c>
      <c r="M29" s="21">
        <f t="shared" si="10"/>
        <v>3</v>
      </c>
      <c r="N29" s="21" t="str">
        <f t="shared" si="11"/>
        <v>,</v>
      </c>
      <c r="O29" s="21">
        <f t="shared" si="12"/>
        <v>7</v>
      </c>
      <c r="P29" s="21" t="str">
        <f t="shared" si="13"/>
        <v>,</v>
      </c>
      <c r="Q29" s="21">
        <f t="shared" si="14"/>
        <v>51</v>
      </c>
      <c r="R29" s="21" t="str">
        <f t="shared" si="15"/>
        <v>,</v>
      </c>
      <c r="S29" s="21">
        <f t="shared" si="16"/>
        <v>35</v>
      </c>
      <c r="T29" s="21" t="str">
        <f t="shared" si="17"/>
        <v>,</v>
      </c>
      <c r="U29" s="21">
        <f t="shared" si="18"/>
        <v>17</v>
      </c>
      <c r="V29" s="11"/>
      <c r="W29" s="10" t="str">
        <f t="shared" si="19"/>
        <v>z.</v>
      </c>
      <c r="X29" s="21">
        <f t="shared" si="20"/>
        <v>3</v>
      </c>
      <c r="Y29" s="21" t="str">
        <f t="shared" si="21"/>
        <v>,</v>
      </c>
      <c r="Z29" s="21">
        <f t="shared" si="22"/>
        <v>7</v>
      </c>
      <c r="AA29" s="21" t="str">
        <f t="shared" si="23"/>
        <v>,</v>
      </c>
      <c r="AB29" s="21">
        <f t="shared" si="24"/>
        <v>51</v>
      </c>
      <c r="AC29" s="21" t="str">
        <f t="shared" si="25"/>
        <v>,</v>
      </c>
      <c r="AD29" s="21">
        <f t="shared" si="26"/>
        <v>35</v>
      </c>
      <c r="AE29" s="21" t="str">
        <f t="shared" si="27"/>
        <v>,</v>
      </c>
      <c r="AF29" s="21">
        <f t="shared" si="28"/>
        <v>17</v>
      </c>
      <c r="AJ29">
        <f ca="1" t="shared" si="8"/>
        <v>0.37126369575516716</v>
      </c>
      <c r="AL29">
        <f ca="1" t="shared" si="29"/>
        <v>0.10922792277141391</v>
      </c>
      <c r="AN29">
        <f ca="1" t="shared" si="29"/>
        <v>0.2917176316370427</v>
      </c>
      <c r="AP29">
        <f ca="1" t="shared" si="29"/>
        <v>0.47792972337068296</v>
      </c>
      <c r="AR29">
        <f ca="1" t="shared" si="29"/>
        <v>0.759407926128878</v>
      </c>
    </row>
    <row r="30" spans="1:44" ht="17.25" customHeight="1">
      <c r="A30" s="10" t="s">
        <v>26</v>
      </c>
      <c r="B30" s="13">
        <f ca="1" t="shared" si="3"/>
        <v>28</v>
      </c>
      <c r="C30" s="19" t="s">
        <v>35</v>
      </c>
      <c r="D30" s="13">
        <f ca="1" t="shared" si="4"/>
        <v>37</v>
      </c>
      <c r="E30" s="20" t="s">
        <v>35</v>
      </c>
      <c r="F30" s="13">
        <f ca="1" t="shared" si="5"/>
        <v>45</v>
      </c>
      <c r="G30" s="12" t="s">
        <v>35</v>
      </c>
      <c r="H30" s="13">
        <f ca="1" t="shared" si="6"/>
        <v>51</v>
      </c>
      <c r="I30" s="11" t="s">
        <v>35</v>
      </c>
      <c r="J30" s="13">
        <f ca="1" t="shared" si="7"/>
        <v>26</v>
      </c>
      <c r="K30" s="11"/>
      <c r="L30" s="10" t="str">
        <f t="shared" si="9"/>
        <v>aa.</v>
      </c>
      <c r="M30" s="21">
        <f t="shared" si="10"/>
        <v>28</v>
      </c>
      <c r="N30" s="21" t="str">
        <f t="shared" si="11"/>
        <v>,</v>
      </c>
      <c r="O30" s="21">
        <f t="shared" si="12"/>
        <v>37</v>
      </c>
      <c r="P30" s="21" t="str">
        <f t="shared" si="13"/>
        <v>,</v>
      </c>
      <c r="Q30" s="21">
        <f t="shared" si="14"/>
        <v>45</v>
      </c>
      <c r="R30" s="21" t="str">
        <f t="shared" si="15"/>
        <v>,</v>
      </c>
      <c r="S30" s="21">
        <f t="shared" si="16"/>
        <v>51</v>
      </c>
      <c r="T30" s="21" t="str">
        <f t="shared" si="17"/>
        <v>,</v>
      </c>
      <c r="U30" s="21">
        <f t="shared" si="18"/>
        <v>26</v>
      </c>
      <c r="V30" s="11"/>
      <c r="W30" s="10" t="str">
        <f t="shared" si="19"/>
        <v>aa.</v>
      </c>
      <c r="X30" s="21">
        <f t="shared" si="20"/>
        <v>28</v>
      </c>
      <c r="Y30" s="21" t="str">
        <f t="shared" si="21"/>
        <v>,</v>
      </c>
      <c r="Z30" s="21">
        <f t="shared" si="22"/>
        <v>37</v>
      </c>
      <c r="AA30" s="21" t="str">
        <f t="shared" si="23"/>
        <v>,</v>
      </c>
      <c r="AB30" s="21">
        <f t="shared" si="24"/>
        <v>45</v>
      </c>
      <c r="AC30" s="21" t="str">
        <f t="shared" si="25"/>
        <v>,</v>
      </c>
      <c r="AD30" s="21">
        <f t="shared" si="26"/>
        <v>51</v>
      </c>
      <c r="AE30" s="21" t="str">
        <f t="shared" si="27"/>
        <v>,</v>
      </c>
      <c r="AF30" s="21">
        <f t="shared" si="28"/>
        <v>26</v>
      </c>
      <c r="AJ30">
        <f ca="1" t="shared" si="8"/>
        <v>0.10796764036425976</v>
      </c>
      <c r="AL30">
        <f ca="1" t="shared" si="29"/>
        <v>0.07520100043805322</v>
      </c>
      <c r="AN30">
        <f ca="1" t="shared" si="29"/>
        <v>0.5053831496782122</v>
      </c>
      <c r="AP30">
        <f ca="1" t="shared" si="29"/>
        <v>0.3112157371346287</v>
      </c>
      <c r="AR30">
        <f ca="1" t="shared" si="29"/>
        <v>0.6864965342768248</v>
      </c>
    </row>
    <row r="31" spans="1:44" ht="17.25" customHeight="1">
      <c r="A31" s="10" t="s">
        <v>27</v>
      </c>
      <c r="B31" s="13">
        <f ca="1" t="shared" si="3"/>
        <v>55</v>
      </c>
      <c r="C31" s="19" t="s">
        <v>35</v>
      </c>
      <c r="D31" s="13">
        <f ca="1" t="shared" si="4"/>
        <v>19</v>
      </c>
      <c r="E31" s="20" t="s">
        <v>35</v>
      </c>
      <c r="F31" s="13">
        <f ca="1" t="shared" si="5"/>
        <v>15</v>
      </c>
      <c r="G31" s="12" t="s">
        <v>35</v>
      </c>
      <c r="H31" s="13">
        <f ca="1" t="shared" si="6"/>
        <v>47</v>
      </c>
      <c r="I31" s="11" t="s">
        <v>35</v>
      </c>
      <c r="J31" s="13">
        <f ca="1" t="shared" si="7"/>
        <v>15</v>
      </c>
      <c r="K31" s="11"/>
      <c r="L31" s="10" t="str">
        <f t="shared" si="9"/>
        <v>ab.</v>
      </c>
      <c r="M31" s="21">
        <f t="shared" si="10"/>
        <v>55</v>
      </c>
      <c r="N31" s="21" t="str">
        <f t="shared" si="11"/>
        <v>,</v>
      </c>
      <c r="O31" s="21">
        <f t="shared" si="12"/>
        <v>19</v>
      </c>
      <c r="P31" s="21" t="str">
        <f t="shared" si="13"/>
        <v>,</v>
      </c>
      <c r="Q31" s="21">
        <f t="shared" si="14"/>
        <v>15</v>
      </c>
      <c r="R31" s="21" t="str">
        <f t="shared" si="15"/>
        <v>,</v>
      </c>
      <c r="S31" s="21">
        <f t="shared" si="16"/>
        <v>47</v>
      </c>
      <c r="T31" s="21" t="str">
        <f t="shared" si="17"/>
        <v>,</v>
      </c>
      <c r="U31" s="21">
        <f t="shared" si="18"/>
        <v>15</v>
      </c>
      <c r="V31" s="11"/>
      <c r="W31" s="10" t="str">
        <f t="shared" si="19"/>
        <v>ab.</v>
      </c>
      <c r="X31" s="21">
        <f t="shared" si="20"/>
        <v>55</v>
      </c>
      <c r="Y31" s="21" t="str">
        <f t="shared" si="21"/>
        <v>,</v>
      </c>
      <c r="Z31" s="21">
        <f t="shared" si="22"/>
        <v>19</v>
      </c>
      <c r="AA31" s="21" t="str">
        <f t="shared" si="23"/>
        <v>,</v>
      </c>
      <c r="AB31" s="21">
        <f t="shared" si="24"/>
        <v>15</v>
      </c>
      <c r="AC31" s="21" t="str">
        <f t="shared" si="25"/>
        <v>,</v>
      </c>
      <c r="AD31" s="21">
        <f t="shared" si="26"/>
        <v>47</v>
      </c>
      <c r="AE31" s="21" t="str">
        <f t="shared" si="27"/>
        <v>,</v>
      </c>
      <c r="AF31" s="21">
        <f t="shared" si="28"/>
        <v>15</v>
      </c>
      <c r="AJ31">
        <f ca="1" t="shared" si="8"/>
        <v>0.4804178300506827</v>
      </c>
      <c r="AL31">
        <f ca="1" t="shared" si="29"/>
        <v>0.35433424173786143</v>
      </c>
      <c r="AN31">
        <f ca="1" t="shared" si="29"/>
        <v>0.5022268339409202</v>
      </c>
      <c r="AP31">
        <f ca="1" t="shared" si="29"/>
        <v>0.3878097015476909</v>
      </c>
      <c r="AR31">
        <f ca="1" t="shared" si="29"/>
        <v>0.8935332326764038</v>
      </c>
    </row>
    <row r="32" spans="1:44" ht="17.25" customHeight="1">
      <c r="A32" s="10" t="s">
        <v>28</v>
      </c>
      <c r="B32" s="13">
        <f ca="1" t="shared" si="3"/>
        <v>22</v>
      </c>
      <c r="C32" s="19" t="s">
        <v>35</v>
      </c>
      <c r="D32" s="13">
        <f ca="1" t="shared" si="4"/>
        <v>18</v>
      </c>
      <c r="E32" s="20" t="s">
        <v>35</v>
      </c>
      <c r="F32" s="13">
        <f ca="1" t="shared" si="5"/>
        <v>55</v>
      </c>
      <c r="G32" s="12" t="s">
        <v>35</v>
      </c>
      <c r="H32" s="13">
        <f ca="1" t="shared" si="6"/>
        <v>16</v>
      </c>
      <c r="I32" s="11" t="s">
        <v>35</v>
      </c>
      <c r="J32" s="13">
        <f ca="1" t="shared" si="7"/>
        <v>11</v>
      </c>
      <c r="K32" s="11"/>
      <c r="L32" s="10" t="str">
        <f t="shared" si="9"/>
        <v>ac.</v>
      </c>
      <c r="M32" s="21">
        <f t="shared" si="10"/>
        <v>22</v>
      </c>
      <c r="N32" s="21" t="str">
        <f t="shared" si="11"/>
        <v>,</v>
      </c>
      <c r="O32" s="21">
        <f t="shared" si="12"/>
        <v>18</v>
      </c>
      <c r="P32" s="21" t="str">
        <f t="shared" si="13"/>
        <v>,</v>
      </c>
      <c r="Q32" s="21">
        <f t="shared" si="14"/>
        <v>55</v>
      </c>
      <c r="R32" s="21" t="str">
        <f t="shared" si="15"/>
        <v>,</v>
      </c>
      <c r="S32" s="21">
        <f t="shared" si="16"/>
        <v>16</v>
      </c>
      <c r="T32" s="21" t="str">
        <f t="shared" si="17"/>
        <v>,</v>
      </c>
      <c r="U32" s="21">
        <f t="shared" si="18"/>
        <v>11</v>
      </c>
      <c r="V32" s="11"/>
      <c r="W32" s="10" t="str">
        <f t="shared" si="19"/>
        <v>ac.</v>
      </c>
      <c r="X32" s="21">
        <f t="shared" si="20"/>
        <v>22</v>
      </c>
      <c r="Y32" s="21" t="str">
        <f t="shared" si="21"/>
        <v>,</v>
      </c>
      <c r="Z32" s="21">
        <f t="shared" si="22"/>
        <v>18</v>
      </c>
      <c r="AA32" s="21" t="str">
        <f t="shared" si="23"/>
        <v>,</v>
      </c>
      <c r="AB32" s="21">
        <f t="shared" si="24"/>
        <v>55</v>
      </c>
      <c r="AC32" s="21" t="str">
        <f t="shared" si="25"/>
        <v>,</v>
      </c>
      <c r="AD32" s="21">
        <f t="shared" si="26"/>
        <v>16</v>
      </c>
      <c r="AE32" s="21" t="str">
        <f t="shared" si="27"/>
        <v>,</v>
      </c>
      <c r="AF32" s="21">
        <f t="shared" si="28"/>
        <v>11</v>
      </c>
      <c r="AJ32">
        <f ca="1" t="shared" si="8"/>
        <v>0.3114594090047049</v>
      </c>
      <c r="AL32">
        <f ca="1" t="shared" si="29"/>
        <v>0.8877376276606186</v>
      </c>
      <c r="AN32">
        <f ca="1" t="shared" si="29"/>
        <v>0.42545274802843935</v>
      </c>
      <c r="AP32">
        <f ca="1" t="shared" si="29"/>
        <v>0.7097448056456499</v>
      </c>
      <c r="AR32">
        <f ca="1" t="shared" si="29"/>
        <v>0.2545610971864951</v>
      </c>
    </row>
    <row r="33" spans="1:44" ht="17.25" customHeight="1">
      <c r="A33" s="10" t="s">
        <v>29</v>
      </c>
      <c r="B33" s="13">
        <f ca="1" t="shared" si="3"/>
        <v>31</v>
      </c>
      <c r="C33" s="19" t="s">
        <v>35</v>
      </c>
      <c r="D33" s="13">
        <f ca="1" t="shared" si="4"/>
        <v>53</v>
      </c>
      <c r="E33" s="20" t="s">
        <v>35</v>
      </c>
      <c r="F33" s="13">
        <f ca="1" t="shared" si="5"/>
        <v>3</v>
      </c>
      <c r="G33" s="12" t="s">
        <v>35</v>
      </c>
      <c r="H33" s="13">
        <f ca="1" t="shared" si="6"/>
        <v>47</v>
      </c>
      <c r="I33" s="11" t="s">
        <v>35</v>
      </c>
      <c r="J33" s="13">
        <f ca="1" t="shared" si="7"/>
        <v>34</v>
      </c>
      <c r="K33" s="11"/>
      <c r="L33" s="10" t="str">
        <f t="shared" si="9"/>
        <v>ad.</v>
      </c>
      <c r="M33" s="21">
        <f t="shared" si="10"/>
        <v>31</v>
      </c>
      <c r="N33" s="21" t="str">
        <f t="shared" si="11"/>
        <v>,</v>
      </c>
      <c r="O33" s="21">
        <f t="shared" si="12"/>
        <v>53</v>
      </c>
      <c r="P33" s="21" t="str">
        <f t="shared" si="13"/>
        <v>,</v>
      </c>
      <c r="Q33" s="21">
        <f t="shared" si="14"/>
        <v>3</v>
      </c>
      <c r="R33" s="21" t="str">
        <f t="shared" si="15"/>
        <v>,</v>
      </c>
      <c r="S33" s="21">
        <f t="shared" si="16"/>
        <v>47</v>
      </c>
      <c r="T33" s="21" t="str">
        <f t="shared" si="17"/>
        <v>,</v>
      </c>
      <c r="U33" s="21">
        <f t="shared" si="18"/>
        <v>34</v>
      </c>
      <c r="V33" s="11"/>
      <c r="W33" s="10" t="str">
        <f t="shared" si="19"/>
        <v>ad.</v>
      </c>
      <c r="X33" s="21">
        <f t="shared" si="20"/>
        <v>31</v>
      </c>
      <c r="Y33" s="21" t="str">
        <f t="shared" si="21"/>
        <v>,</v>
      </c>
      <c r="Z33" s="21">
        <f t="shared" si="22"/>
        <v>53</v>
      </c>
      <c r="AA33" s="21" t="str">
        <f t="shared" si="23"/>
        <v>,</v>
      </c>
      <c r="AB33" s="21">
        <f t="shared" si="24"/>
        <v>3</v>
      </c>
      <c r="AC33" s="21" t="str">
        <f t="shared" si="25"/>
        <v>,</v>
      </c>
      <c r="AD33" s="21">
        <f t="shared" si="26"/>
        <v>47</v>
      </c>
      <c r="AE33" s="21" t="str">
        <f t="shared" si="27"/>
        <v>,</v>
      </c>
      <c r="AF33" s="21">
        <f t="shared" si="28"/>
        <v>34</v>
      </c>
      <c r="AJ33">
        <f ca="1" t="shared" si="8"/>
        <v>0.3285134305560675</v>
      </c>
      <c r="AL33">
        <f ca="1" t="shared" si="29"/>
        <v>0.8408682052025171</v>
      </c>
      <c r="AN33">
        <f ca="1" t="shared" si="29"/>
        <v>0.6347699311613084</v>
      </c>
      <c r="AP33">
        <f ca="1" t="shared" si="29"/>
        <v>0.2686069570092935</v>
      </c>
      <c r="AR33">
        <f ca="1" t="shared" si="29"/>
        <v>0.6157981098767573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4"/>
  <sheetViews>
    <sheetView zoomScale="70" zoomScaleNormal="70" zoomScalePageLayoutView="0" workbookViewId="0" topLeftCell="A1">
      <selection activeCell="I5" sqref="I5"/>
    </sheetView>
  </sheetViews>
  <sheetFormatPr defaultColWidth="9.140625" defaultRowHeight="15"/>
  <cols>
    <col min="1" max="1" width="4.8515625" style="3" customWidth="1"/>
    <col min="2" max="2" width="3.8515625" style="2" bestFit="1" customWidth="1"/>
    <col min="3" max="3" width="2.421875" style="2" bestFit="1" customWidth="1"/>
    <col min="4" max="4" width="3.8515625" style="2" bestFit="1" customWidth="1"/>
    <col min="5" max="5" width="2.421875" style="2" bestFit="1" customWidth="1"/>
    <col min="6" max="6" width="3.8515625" style="0" bestFit="1" customWidth="1"/>
    <col min="7" max="7" width="2.57421875" style="74" customWidth="1"/>
    <col min="8" max="8" width="5.28125" style="74" customWidth="1"/>
    <col min="9" max="9" width="2.57421875" style="74" customWidth="1"/>
    <col min="10" max="10" width="5.28125" style="74" customWidth="1"/>
    <col min="11" max="12" width="2.57421875" style="74" customWidth="1"/>
    <col min="13" max="13" width="2.57421875" style="0" customWidth="1"/>
    <col min="14" max="14" width="4.8515625" style="3" customWidth="1"/>
    <col min="15" max="15" width="3.8515625" style="25" bestFit="1" customWidth="1"/>
    <col min="16" max="16" width="2.421875" style="25" bestFit="1" customWidth="1"/>
    <col min="17" max="17" width="3.8515625" style="25" bestFit="1" customWidth="1"/>
    <col min="18" max="18" width="2.421875" style="25" bestFit="1" customWidth="1"/>
    <col min="19" max="19" width="3.8515625" style="27" bestFit="1" customWidth="1"/>
    <col min="20" max="20" width="2.57421875" style="74" customWidth="1"/>
    <col min="21" max="21" width="5.28125" style="74" customWidth="1"/>
    <col min="22" max="22" width="2.57421875" style="74" customWidth="1"/>
    <col min="23" max="23" width="5.28125" style="74" customWidth="1"/>
    <col min="24" max="25" width="2.57421875" style="74" customWidth="1"/>
    <col min="26" max="26" width="2.57421875" style="0" customWidth="1"/>
    <col min="27" max="27" width="4.8515625" style="26" customWidth="1"/>
    <col min="28" max="28" width="3.8515625" style="25" bestFit="1" customWidth="1"/>
    <col min="29" max="29" width="2.7109375" style="25" customWidth="1"/>
    <col min="30" max="30" width="4.8515625" style="25" customWidth="1"/>
    <col min="31" max="31" width="2.7109375" style="25" customWidth="1"/>
    <col min="32" max="32" width="4.57421875" style="25" bestFit="1" customWidth="1"/>
    <col min="33" max="33" width="2.57421875" style="74" customWidth="1"/>
    <col min="34" max="34" width="6.140625" style="74" customWidth="1"/>
    <col min="35" max="35" width="2.57421875" style="74" customWidth="1"/>
    <col min="36" max="36" width="5.28125" style="74" customWidth="1"/>
    <col min="37" max="38" width="2.57421875" style="74" customWidth="1"/>
    <col min="39" max="39" width="2.57421875" style="0" customWidth="1"/>
    <col min="40" max="41" width="21.421875" style="25" customWidth="1"/>
    <col min="42" max="42" width="10.00390625" style="25" hidden="1" customWidth="1"/>
    <col min="43" max="43" width="4.421875" style="25" hidden="1" customWidth="1"/>
    <col min="44" max="45" width="5.140625" style="25" hidden="1" customWidth="1"/>
    <col min="46" max="46" width="10.00390625" style="48" hidden="1" customWidth="1"/>
    <col min="47" max="47" width="6.140625" style="47" hidden="1" customWidth="1"/>
    <col min="48" max="49" width="9.140625" style="0" customWidth="1"/>
  </cols>
  <sheetData>
    <row r="1" spans="1:47" s="4" customFormat="1" ht="15.75">
      <c r="A1" s="41" t="s">
        <v>30</v>
      </c>
      <c r="B1" s="42"/>
      <c r="C1" s="42"/>
      <c r="D1" s="42"/>
      <c r="E1" s="42"/>
      <c r="F1" s="40"/>
      <c r="G1" s="70"/>
      <c r="H1" s="70"/>
      <c r="I1" s="70"/>
      <c r="J1" s="70"/>
      <c r="K1" s="70"/>
      <c r="L1" s="70"/>
      <c r="M1" s="40"/>
      <c r="N1" s="41" t="str">
        <f>A1</f>
        <v>Name……….……..……...…….</v>
      </c>
      <c r="O1" s="38"/>
      <c r="P1" s="38"/>
      <c r="Q1" s="38"/>
      <c r="R1" s="38"/>
      <c r="S1" s="40"/>
      <c r="T1" s="70"/>
      <c r="U1" s="70"/>
      <c r="V1" s="70"/>
      <c r="W1" s="70"/>
      <c r="X1" s="70"/>
      <c r="Y1" s="70"/>
      <c r="Z1" s="40"/>
      <c r="AA1" s="39" t="str">
        <f>A1</f>
        <v>Name……….……..……...…….</v>
      </c>
      <c r="AB1" s="38"/>
      <c r="AC1" s="38"/>
      <c r="AD1" s="38"/>
      <c r="AE1" s="38"/>
      <c r="AF1" s="38"/>
      <c r="AG1" s="70"/>
      <c r="AH1" s="70"/>
      <c r="AI1" s="70"/>
      <c r="AJ1" s="70"/>
      <c r="AK1" s="70"/>
      <c r="AL1" s="70"/>
      <c r="AM1" s="40"/>
      <c r="AN1" s="37"/>
      <c r="AO1" s="37"/>
      <c r="AP1" s="37"/>
      <c r="AQ1" s="37"/>
      <c r="AR1" s="37"/>
      <c r="AS1" s="37"/>
      <c r="AT1" s="44"/>
      <c r="AU1" s="45"/>
    </row>
    <row r="2" spans="1:47" s="1" customFormat="1" ht="23.25" customHeight="1">
      <c r="A2" s="7" t="s">
        <v>38</v>
      </c>
      <c r="B2" s="8"/>
      <c r="C2" s="8"/>
      <c r="D2" s="8"/>
      <c r="E2" s="8"/>
      <c r="F2" s="9"/>
      <c r="G2" s="71"/>
      <c r="H2" s="71"/>
      <c r="I2" s="71"/>
      <c r="J2" s="71"/>
      <c r="K2" s="71"/>
      <c r="L2" s="71"/>
      <c r="M2" s="9"/>
      <c r="N2" s="7" t="str">
        <f>A2</f>
        <v>Inverses</v>
      </c>
      <c r="O2" s="36"/>
      <c r="P2" s="36"/>
      <c r="Q2" s="36"/>
      <c r="R2" s="36"/>
      <c r="S2" s="6"/>
      <c r="T2" s="71"/>
      <c r="U2" s="71"/>
      <c r="V2" s="71"/>
      <c r="W2" s="71"/>
      <c r="X2" s="71"/>
      <c r="Y2" s="71"/>
      <c r="Z2" s="9"/>
      <c r="AA2" s="34" t="str">
        <f>A2</f>
        <v>Inverses</v>
      </c>
      <c r="AB2" s="35"/>
      <c r="AC2" s="35"/>
      <c r="AD2" s="35"/>
      <c r="AE2" s="35"/>
      <c r="AF2" s="35"/>
      <c r="AG2" s="71"/>
      <c r="AH2" s="71"/>
      <c r="AI2" s="71"/>
      <c r="AJ2" s="71"/>
      <c r="AK2" s="71"/>
      <c r="AL2" s="71"/>
      <c r="AM2" s="9"/>
      <c r="AN2" s="31"/>
      <c r="AO2" s="31"/>
      <c r="AP2" s="31"/>
      <c r="AQ2" s="31"/>
      <c r="AR2" s="31"/>
      <c r="AS2" s="31"/>
      <c r="AT2" s="46"/>
      <c r="AU2" s="16"/>
    </row>
    <row r="3" spans="1:47" s="1" customFormat="1" ht="23.25" customHeight="1">
      <c r="A3" s="7" t="s">
        <v>39</v>
      </c>
      <c r="B3" s="8"/>
      <c r="C3" s="8"/>
      <c r="D3" s="8"/>
      <c r="E3" s="8"/>
      <c r="F3" s="9"/>
      <c r="G3" s="71"/>
      <c r="H3" s="71"/>
      <c r="I3" s="71"/>
      <c r="J3" s="71"/>
      <c r="K3" s="71"/>
      <c r="L3" s="71"/>
      <c r="M3" s="9"/>
      <c r="N3" s="7" t="s">
        <v>39</v>
      </c>
      <c r="O3" s="36"/>
      <c r="P3" s="36"/>
      <c r="Q3" s="36"/>
      <c r="R3" s="36"/>
      <c r="S3" s="6"/>
      <c r="T3" s="71"/>
      <c r="U3" s="71"/>
      <c r="V3" s="71"/>
      <c r="W3" s="71"/>
      <c r="X3" s="71"/>
      <c r="Y3" s="71"/>
      <c r="Z3" s="9"/>
      <c r="AA3" s="7" t="s">
        <v>39</v>
      </c>
      <c r="AB3" s="35"/>
      <c r="AC3" s="35"/>
      <c r="AD3" s="35"/>
      <c r="AE3" s="35"/>
      <c r="AF3" s="35"/>
      <c r="AG3" s="71"/>
      <c r="AH3" s="71"/>
      <c r="AI3" s="71"/>
      <c r="AJ3" s="71"/>
      <c r="AK3" s="71"/>
      <c r="AL3" s="71"/>
      <c r="AM3" s="9"/>
      <c r="AN3" s="31"/>
      <c r="AO3" s="31"/>
      <c r="AP3" s="31"/>
      <c r="AQ3" s="31"/>
      <c r="AR3" s="31"/>
      <c r="AS3" s="31"/>
      <c r="AT3" s="46"/>
      <c r="AU3" s="16"/>
    </row>
    <row r="4" spans="1:47" s="1" customFormat="1" ht="13.5" customHeight="1">
      <c r="A4" s="7"/>
      <c r="B4" s="8"/>
      <c r="C4" s="8"/>
      <c r="D4" s="8"/>
      <c r="E4" s="8"/>
      <c r="F4" s="9"/>
      <c r="G4" s="71"/>
      <c r="H4" s="71"/>
      <c r="I4" s="71"/>
      <c r="J4" s="71"/>
      <c r="K4" s="71"/>
      <c r="L4" s="71"/>
      <c r="M4" s="9"/>
      <c r="N4" s="7"/>
      <c r="O4" s="32"/>
      <c r="P4" s="32"/>
      <c r="Q4" s="32"/>
      <c r="R4" s="32"/>
      <c r="S4" s="33"/>
      <c r="T4" s="71"/>
      <c r="U4" s="71"/>
      <c r="V4" s="71"/>
      <c r="W4" s="71"/>
      <c r="X4" s="71"/>
      <c r="Y4" s="71"/>
      <c r="Z4" s="9"/>
      <c r="AA4" s="7"/>
      <c r="AB4" s="32"/>
      <c r="AC4" s="32"/>
      <c r="AD4" s="32"/>
      <c r="AE4" s="32"/>
      <c r="AF4" s="32"/>
      <c r="AG4" s="71"/>
      <c r="AH4" s="71"/>
      <c r="AI4" s="71"/>
      <c r="AJ4" s="71"/>
      <c r="AK4" s="71"/>
      <c r="AL4" s="71"/>
      <c r="AM4" s="9"/>
      <c r="AN4" s="31"/>
      <c r="AO4" s="31"/>
      <c r="AP4" s="31"/>
      <c r="AQ4" s="31"/>
      <c r="AR4" s="31"/>
      <c r="AS4" s="31"/>
      <c r="AT4" s="46"/>
      <c r="AU4" s="16"/>
    </row>
    <row r="5" spans="1:48" ht="16.5" customHeight="1">
      <c r="A5" s="10" t="s">
        <v>0</v>
      </c>
      <c r="B5" s="13">
        <f>AQ5</f>
        <v>11</v>
      </c>
      <c r="C5" s="28" t="str">
        <f>IF(AP5&gt;0.5,"+","-")</f>
        <v>-</v>
      </c>
      <c r="D5" s="13">
        <f>AR5</f>
        <v>2</v>
      </c>
      <c r="E5" s="28" t="s">
        <v>37</v>
      </c>
      <c r="F5" s="13">
        <f>AS5</f>
        <v>9</v>
      </c>
      <c r="G5" s="72" t="s">
        <v>45</v>
      </c>
      <c r="H5" s="73"/>
      <c r="I5" s="72" t="str">
        <f>IF(C5="+","-","+")</f>
        <v>+</v>
      </c>
      <c r="J5" s="73"/>
      <c r="K5" s="72" t="s">
        <v>37</v>
      </c>
      <c r="L5" s="73"/>
      <c r="M5" s="13"/>
      <c r="N5" s="30" t="str">
        <f aca="true" t="shared" si="0" ref="N5:T20">A5</f>
        <v>a.</v>
      </c>
      <c r="O5" s="28">
        <f t="shared" si="0"/>
        <v>11</v>
      </c>
      <c r="P5" s="28" t="str">
        <f t="shared" si="0"/>
        <v>-</v>
      </c>
      <c r="Q5" s="28">
        <f t="shared" si="0"/>
        <v>2</v>
      </c>
      <c r="R5" s="28" t="str">
        <f t="shared" si="0"/>
        <v>=</v>
      </c>
      <c r="S5" s="28">
        <f t="shared" si="0"/>
        <v>9</v>
      </c>
      <c r="T5" s="28" t="str">
        <f t="shared" si="0"/>
        <v>is</v>
      </c>
      <c r="U5" s="73"/>
      <c r="V5" s="72" t="str">
        <f aca="true" ca="1" t="shared" si="1" ref="V5:V34">IF(RAND()&lt;0.5,"+","-")</f>
        <v>-</v>
      </c>
      <c r="W5" s="73"/>
      <c r="X5" s="72" t="s">
        <v>37</v>
      </c>
      <c r="Y5" s="73"/>
      <c r="Z5" s="13"/>
      <c r="AA5" s="29" t="str">
        <f aca="true" t="shared" si="2" ref="AA5:AG34">N5</f>
        <v>a.</v>
      </c>
      <c r="AB5" s="28">
        <f t="shared" si="2"/>
        <v>11</v>
      </c>
      <c r="AC5" s="28" t="str">
        <f t="shared" si="2"/>
        <v>-</v>
      </c>
      <c r="AD5" s="28">
        <f t="shared" si="2"/>
        <v>2</v>
      </c>
      <c r="AE5" s="28" t="str">
        <f t="shared" si="2"/>
        <v>=</v>
      </c>
      <c r="AF5" s="28">
        <f>S5</f>
        <v>9</v>
      </c>
      <c r="AG5" s="28" t="str">
        <f>T5</f>
        <v>is</v>
      </c>
      <c r="AH5" s="73"/>
      <c r="AI5" s="72" t="str">
        <f aca="true" ca="1" t="shared" si="3" ref="AI5:AI34">IF(RAND()&lt;0.5,"+","-")</f>
        <v>+</v>
      </c>
      <c r="AJ5" s="73"/>
      <c r="AK5" s="72" t="s">
        <v>37</v>
      </c>
      <c r="AL5" s="73"/>
      <c r="AM5" s="13"/>
      <c r="AN5" s="50"/>
      <c r="AO5" s="50"/>
      <c r="AP5" s="43">
        <f aca="true" ca="1" t="shared" si="4" ref="AP5:AP34">RAND()</f>
        <v>0.2880371914917188</v>
      </c>
      <c r="AQ5" s="43">
        <f aca="true" ca="1" t="shared" si="5" ref="AQ5:AQ34">IF(AP5&gt;0.5,RANDBETWEEN(3,17),RANDBETWEEN(5,20))</f>
        <v>11</v>
      </c>
      <c r="AR5" s="43">
        <f ca="1">IF(AP5&gt;0.5,RANDBETWEEN(3,20-AQ5),RANDBETWEEN(2,AQ5-2))</f>
        <v>2</v>
      </c>
      <c r="AS5" s="43">
        <f>IF(AP5&gt;0.5,AQ5+AR5,AQ5-AR5)</f>
        <v>9</v>
      </c>
      <c r="AT5" s="43">
        <f aca="true" ca="1" t="shared" si="6" ref="AT5:AU34">RAND()</f>
        <v>0.5496139629051233</v>
      </c>
      <c r="AU5" s="43">
        <f ca="1" t="shared" si="6"/>
        <v>0.8320488218871542</v>
      </c>
      <c r="AV5" s="29"/>
    </row>
    <row r="6" spans="1:47" ht="16.5" customHeight="1">
      <c r="A6" s="10" t="s">
        <v>1</v>
      </c>
      <c r="B6" s="13">
        <f aca="true" t="shared" si="7" ref="B6:B34">AQ6</f>
        <v>14</v>
      </c>
      <c r="C6" s="28" t="str">
        <f aca="true" t="shared" si="8" ref="C6:C34">IF(AP6&gt;0.5,"+","-")</f>
        <v>-</v>
      </c>
      <c r="D6" s="13">
        <f aca="true" t="shared" si="9" ref="D6:D34">AR6</f>
        <v>2</v>
      </c>
      <c r="E6" s="28" t="s">
        <v>37</v>
      </c>
      <c r="F6" s="13">
        <f aca="true" t="shared" si="10" ref="F6:F34">AS6</f>
        <v>12</v>
      </c>
      <c r="G6" s="72" t="s">
        <v>45</v>
      </c>
      <c r="H6" s="73"/>
      <c r="I6" s="72" t="str">
        <f aca="true" t="shared" si="11" ref="I6:I34">IF(C6="+","-","+")</f>
        <v>+</v>
      </c>
      <c r="J6" s="73"/>
      <c r="K6" s="72" t="s">
        <v>37</v>
      </c>
      <c r="L6" s="73"/>
      <c r="M6" s="13"/>
      <c r="N6" s="30" t="str">
        <f t="shared" si="0"/>
        <v>b.</v>
      </c>
      <c r="O6" s="28">
        <f t="shared" si="0"/>
        <v>14</v>
      </c>
      <c r="P6" s="28" t="str">
        <f t="shared" si="0"/>
        <v>-</v>
      </c>
      <c r="Q6" s="28">
        <f t="shared" si="0"/>
        <v>2</v>
      </c>
      <c r="R6" s="28" t="str">
        <f t="shared" si="0"/>
        <v>=</v>
      </c>
      <c r="S6" s="28">
        <f t="shared" si="0"/>
        <v>12</v>
      </c>
      <c r="T6" s="28" t="str">
        <f t="shared" si="0"/>
        <v>is</v>
      </c>
      <c r="U6" s="73"/>
      <c r="V6" s="72" t="str">
        <f ca="1" t="shared" si="1"/>
        <v>+</v>
      </c>
      <c r="W6" s="73"/>
      <c r="X6" s="72" t="s">
        <v>37</v>
      </c>
      <c r="Y6" s="73"/>
      <c r="Z6" s="13"/>
      <c r="AA6" s="29" t="str">
        <f t="shared" si="2"/>
        <v>b.</v>
      </c>
      <c r="AB6" s="28">
        <f t="shared" si="2"/>
        <v>14</v>
      </c>
      <c r="AC6" s="28" t="str">
        <f t="shared" si="2"/>
        <v>-</v>
      </c>
      <c r="AD6" s="28">
        <f t="shared" si="2"/>
        <v>2</v>
      </c>
      <c r="AE6" s="28" t="str">
        <f t="shared" si="2"/>
        <v>=</v>
      </c>
      <c r="AF6" s="28">
        <f t="shared" si="2"/>
        <v>12</v>
      </c>
      <c r="AG6" s="28" t="str">
        <f t="shared" si="2"/>
        <v>is</v>
      </c>
      <c r="AH6" s="73"/>
      <c r="AI6" s="72" t="str">
        <f ca="1" t="shared" si="3"/>
        <v>-</v>
      </c>
      <c r="AJ6" s="73"/>
      <c r="AK6" s="72" t="s">
        <v>37</v>
      </c>
      <c r="AL6" s="73"/>
      <c r="AM6" s="13"/>
      <c r="AN6" s="50"/>
      <c r="AO6" s="50"/>
      <c r="AP6" s="43">
        <f ca="1" t="shared" si="4"/>
        <v>0.11458919414183066</v>
      </c>
      <c r="AQ6" s="43">
        <f ca="1" t="shared" si="5"/>
        <v>14</v>
      </c>
      <c r="AR6" s="43">
        <f ca="1">IF(AP6&gt;0.5,RANDBETWEEN(3,20-AQ6),RANDBETWEEN(2,AQ6-2))</f>
        <v>2</v>
      </c>
      <c r="AS6" s="43">
        <f>IF(AP6&gt;0.5,AQ6+AR6,AQ6-AR6)</f>
        <v>12</v>
      </c>
      <c r="AT6" s="43">
        <f ca="1" t="shared" si="6"/>
        <v>0.5711660140936257</v>
      </c>
      <c r="AU6" s="43">
        <f ca="1" t="shared" si="6"/>
        <v>0.9064055195696628</v>
      </c>
    </row>
    <row r="7" spans="1:47" ht="16.5" customHeight="1">
      <c r="A7" s="10" t="s">
        <v>2</v>
      </c>
      <c r="B7" s="13">
        <f t="shared" si="7"/>
        <v>20</v>
      </c>
      <c r="C7" s="28" t="str">
        <f t="shared" si="8"/>
        <v>-</v>
      </c>
      <c r="D7" s="13">
        <f t="shared" si="9"/>
        <v>11</v>
      </c>
      <c r="E7" s="28" t="s">
        <v>37</v>
      </c>
      <c r="F7" s="13">
        <f t="shared" si="10"/>
        <v>9</v>
      </c>
      <c r="G7" s="72" t="s">
        <v>45</v>
      </c>
      <c r="H7" s="73"/>
      <c r="I7" s="72" t="str">
        <f t="shared" si="11"/>
        <v>+</v>
      </c>
      <c r="J7" s="73"/>
      <c r="K7" s="72" t="s">
        <v>37</v>
      </c>
      <c r="L7" s="73"/>
      <c r="M7" s="13"/>
      <c r="N7" s="30" t="str">
        <f t="shared" si="0"/>
        <v>c.</v>
      </c>
      <c r="O7" s="28">
        <f t="shared" si="0"/>
        <v>20</v>
      </c>
      <c r="P7" s="28" t="str">
        <f t="shared" si="0"/>
        <v>-</v>
      </c>
      <c r="Q7" s="28">
        <f t="shared" si="0"/>
        <v>11</v>
      </c>
      <c r="R7" s="28" t="str">
        <f t="shared" si="0"/>
        <v>=</v>
      </c>
      <c r="S7" s="28">
        <f t="shared" si="0"/>
        <v>9</v>
      </c>
      <c r="T7" s="28" t="str">
        <f t="shared" si="0"/>
        <v>is</v>
      </c>
      <c r="U7" s="73"/>
      <c r="V7" s="72" t="str">
        <f ca="1" t="shared" si="1"/>
        <v>-</v>
      </c>
      <c r="W7" s="73"/>
      <c r="X7" s="72" t="s">
        <v>37</v>
      </c>
      <c r="Y7" s="73"/>
      <c r="Z7" s="13"/>
      <c r="AA7" s="29" t="str">
        <f t="shared" si="2"/>
        <v>c.</v>
      </c>
      <c r="AB7" s="28">
        <f t="shared" si="2"/>
        <v>20</v>
      </c>
      <c r="AC7" s="28" t="str">
        <f t="shared" si="2"/>
        <v>-</v>
      </c>
      <c r="AD7" s="28">
        <f t="shared" si="2"/>
        <v>11</v>
      </c>
      <c r="AE7" s="28" t="str">
        <f t="shared" si="2"/>
        <v>=</v>
      </c>
      <c r="AF7" s="28">
        <f t="shared" si="2"/>
        <v>9</v>
      </c>
      <c r="AG7" s="28" t="str">
        <f t="shared" si="2"/>
        <v>is</v>
      </c>
      <c r="AH7" s="73"/>
      <c r="AI7" s="72" t="str">
        <f ca="1" t="shared" si="3"/>
        <v>+</v>
      </c>
      <c r="AJ7" s="73"/>
      <c r="AK7" s="72" t="s">
        <v>37</v>
      </c>
      <c r="AL7" s="73"/>
      <c r="AM7" s="13"/>
      <c r="AN7" s="50"/>
      <c r="AO7" s="50"/>
      <c r="AP7" s="43">
        <f ca="1" t="shared" si="4"/>
        <v>0.1656117569552027</v>
      </c>
      <c r="AQ7" s="43">
        <f ca="1" t="shared" si="5"/>
        <v>20</v>
      </c>
      <c r="AR7" s="43">
        <f ca="1">IF(AP7&gt;0.5,RANDBETWEEN(3,20-AQ7),RANDBETWEEN(2,AQ7-2))</f>
        <v>11</v>
      </c>
      <c r="AS7" s="43">
        <f>IF(AP7&gt;0.5,AQ7+AR7,AQ7-AR7)</f>
        <v>9</v>
      </c>
      <c r="AT7" s="43">
        <f ca="1" t="shared" si="6"/>
        <v>0.7003799769558174</v>
      </c>
      <c r="AU7" s="43">
        <f ca="1" t="shared" si="6"/>
        <v>0.2667496573689858</v>
      </c>
    </row>
    <row r="8" spans="1:47" ht="16.5" customHeight="1">
      <c r="A8" s="10" t="s">
        <v>3</v>
      </c>
      <c r="B8" s="13">
        <f t="shared" si="7"/>
        <v>16</v>
      </c>
      <c r="C8" s="28" t="str">
        <f t="shared" si="8"/>
        <v>+</v>
      </c>
      <c r="D8" s="13">
        <f t="shared" si="9"/>
        <v>4</v>
      </c>
      <c r="E8" s="28" t="s">
        <v>37</v>
      </c>
      <c r="F8" s="13">
        <f t="shared" si="10"/>
        <v>20</v>
      </c>
      <c r="G8" s="72" t="s">
        <v>45</v>
      </c>
      <c r="H8" s="73"/>
      <c r="I8" s="72" t="str">
        <f t="shared" si="11"/>
        <v>-</v>
      </c>
      <c r="J8" s="73"/>
      <c r="K8" s="72" t="s">
        <v>37</v>
      </c>
      <c r="L8" s="73"/>
      <c r="M8" s="13"/>
      <c r="N8" s="30" t="str">
        <f t="shared" si="0"/>
        <v>d.</v>
      </c>
      <c r="O8" s="28">
        <f t="shared" si="0"/>
        <v>16</v>
      </c>
      <c r="P8" s="28" t="str">
        <f t="shared" si="0"/>
        <v>+</v>
      </c>
      <c r="Q8" s="28">
        <f t="shared" si="0"/>
        <v>4</v>
      </c>
      <c r="R8" s="28" t="str">
        <f t="shared" si="0"/>
        <v>=</v>
      </c>
      <c r="S8" s="28">
        <f t="shared" si="0"/>
        <v>20</v>
      </c>
      <c r="T8" s="28" t="str">
        <f t="shared" si="0"/>
        <v>is</v>
      </c>
      <c r="U8" s="73"/>
      <c r="V8" s="72" t="str">
        <f ca="1" t="shared" si="1"/>
        <v>+</v>
      </c>
      <c r="W8" s="73"/>
      <c r="X8" s="72" t="s">
        <v>37</v>
      </c>
      <c r="Y8" s="73"/>
      <c r="Z8" s="13"/>
      <c r="AA8" s="29" t="str">
        <f t="shared" si="2"/>
        <v>d.</v>
      </c>
      <c r="AB8" s="28">
        <f t="shared" si="2"/>
        <v>16</v>
      </c>
      <c r="AC8" s="28" t="str">
        <f t="shared" si="2"/>
        <v>+</v>
      </c>
      <c r="AD8" s="28">
        <f t="shared" si="2"/>
        <v>4</v>
      </c>
      <c r="AE8" s="28" t="str">
        <f t="shared" si="2"/>
        <v>=</v>
      </c>
      <c r="AF8" s="28">
        <f t="shared" si="2"/>
        <v>20</v>
      </c>
      <c r="AG8" s="28" t="str">
        <f t="shared" si="2"/>
        <v>is</v>
      </c>
      <c r="AH8" s="73"/>
      <c r="AI8" s="72" t="str">
        <f ca="1" t="shared" si="3"/>
        <v>-</v>
      </c>
      <c r="AJ8" s="73"/>
      <c r="AK8" s="72" t="s">
        <v>37</v>
      </c>
      <c r="AL8" s="73"/>
      <c r="AM8" s="13"/>
      <c r="AN8" s="50"/>
      <c r="AO8" s="50"/>
      <c r="AP8" s="43">
        <f ca="1" t="shared" si="4"/>
        <v>0.6923766330830401</v>
      </c>
      <c r="AQ8" s="43">
        <f ca="1" t="shared" si="5"/>
        <v>16</v>
      </c>
      <c r="AR8" s="43">
        <f ca="1">IF(AP8&gt;0.5,RANDBETWEEN(3,20-AQ8),RANDBETWEEN(2,AQ8-2))</f>
        <v>4</v>
      </c>
      <c r="AS8" s="43">
        <f>IF(AP8&gt;0.5,AQ8+AR8,AQ8-AR8)</f>
        <v>20</v>
      </c>
      <c r="AT8" s="43">
        <f ca="1" t="shared" si="6"/>
        <v>0.15236403104923646</v>
      </c>
      <c r="AU8" s="43">
        <f ca="1" t="shared" si="6"/>
        <v>0.8545555482389839</v>
      </c>
    </row>
    <row r="9" spans="1:47" ht="16.5" customHeight="1">
      <c r="A9" s="10" t="s">
        <v>4</v>
      </c>
      <c r="B9" s="13">
        <f t="shared" si="7"/>
        <v>17</v>
      </c>
      <c r="C9" s="28" t="str">
        <f t="shared" si="8"/>
        <v>-</v>
      </c>
      <c r="D9" s="13">
        <f t="shared" si="9"/>
        <v>8</v>
      </c>
      <c r="E9" s="28" t="s">
        <v>37</v>
      </c>
      <c r="F9" s="13">
        <f t="shared" si="10"/>
        <v>9</v>
      </c>
      <c r="G9" s="72" t="s">
        <v>45</v>
      </c>
      <c r="H9" s="73"/>
      <c r="I9" s="72" t="str">
        <f t="shared" si="11"/>
        <v>+</v>
      </c>
      <c r="J9" s="73"/>
      <c r="K9" s="72" t="s">
        <v>37</v>
      </c>
      <c r="L9" s="73"/>
      <c r="M9" s="13"/>
      <c r="N9" s="30" t="str">
        <f t="shared" si="0"/>
        <v>e.</v>
      </c>
      <c r="O9" s="28">
        <f t="shared" si="0"/>
        <v>17</v>
      </c>
      <c r="P9" s="28" t="str">
        <f t="shared" si="0"/>
        <v>-</v>
      </c>
      <c r="Q9" s="28">
        <f t="shared" si="0"/>
        <v>8</v>
      </c>
      <c r="R9" s="28" t="str">
        <f t="shared" si="0"/>
        <v>=</v>
      </c>
      <c r="S9" s="28">
        <f t="shared" si="0"/>
        <v>9</v>
      </c>
      <c r="T9" s="28" t="str">
        <f t="shared" si="0"/>
        <v>is</v>
      </c>
      <c r="U9" s="73"/>
      <c r="V9" s="72" t="str">
        <f ca="1" t="shared" si="1"/>
        <v>-</v>
      </c>
      <c r="W9" s="73"/>
      <c r="X9" s="72" t="s">
        <v>37</v>
      </c>
      <c r="Y9" s="73"/>
      <c r="Z9" s="13"/>
      <c r="AA9" s="29" t="str">
        <f t="shared" si="2"/>
        <v>e.</v>
      </c>
      <c r="AB9" s="28">
        <f t="shared" si="2"/>
        <v>17</v>
      </c>
      <c r="AC9" s="28" t="str">
        <f t="shared" si="2"/>
        <v>-</v>
      </c>
      <c r="AD9" s="28">
        <f t="shared" si="2"/>
        <v>8</v>
      </c>
      <c r="AE9" s="28" t="str">
        <f t="shared" si="2"/>
        <v>=</v>
      </c>
      <c r="AF9" s="28">
        <f t="shared" si="2"/>
        <v>9</v>
      </c>
      <c r="AG9" s="28" t="str">
        <f t="shared" si="2"/>
        <v>is</v>
      </c>
      <c r="AH9" s="73"/>
      <c r="AI9" s="72" t="str">
        <f ca="1" t="shared" si="3"/>
        <v>+</v>
      </c>
      <c r="AJ9" s="73"/>
      <c r="AK9" s="72" t="s">
        <v>37</v>
      </c>
      <c r="AL9" s="73"/>
      <c r="AM9" s="13"/>
      <c r="AN9" s="50"/>
      <c r="AO9" s="50"/>
      <c r="AP9" s="43">
        <f ca="1" t="shared" si="4"/>
        <v>0.33491217988779987</v>
      </c>
      <c r="AQ9" s="43">
        <f ca="1" t="shared" si="5"/>
        <v>17</v>
      </c>
      <c r="AR9" s="43">
        <f ca="1">IF(AP9&gt;0.5,RANDBETWEEN(3,20-AQ9),RANDBETWEEN(2,AQ9-2))</f>
        <v>8</v>
      </c>
      <c r="AS9" s="43">
        <f>IF(AP9&gt;0.5,AQ9+AR9,AQ9-AR9)</f>
        <v>9</v>
      </c>
      <c r="AT9" s="43">
        <f ca="1" t="shared" si="6"/>
        <v>0.8661732376400499</v>
      </c>
      <c r="AU9" s="43">
        <f ca="1" t="shared" si="6"/>
        <v>0.7464584839261326</v>
      </c>
    </row>
    <row r="10" spans="1:47" ht="16.5" customHeight="1">
      <c r="A10" s="10" t="s">
        <v>5</v>
      </c>
      <c r="B10" s="13">
        <f t="shared" si="7"/>
        <v>14</v>
      </c>
      <c r="C10" s="28" t="str">
        <f t="shared" si="8"/>
        <v>+</v>
      </c>
      <c r="D10" s="13">
        <f t="shared" si="9"/>
        <v>4</v>
      </c>
      <c r="E10" s="28" t="s">
        <v>37</v>
      </c>
      <c r="F10" s="13">
        <f t="shared" si="10"/>
        <v>18</v>
      </c>
      <c r="G10" s="72" t="s">
        <v>45</v>
      </c>
      <c r="H10" s="73"/>
      <c r="I10" s="72" t="str">
        <f t="shared" si="11"/>
        <v>-</v>
      </c>
      <c r="J10" s="73"/>
      <c r="K10" s="72" t="s">
        <v>37</v>
      </c>
      <c r="L10" s="73"/>
      <c r="M10" s="13"/>
      <c r="N10" s="30" t="str">
        <f t="shared" si="0"/>
        <v>f.</v>
      </c>
      <c r="O10" s="28">
        <f t="shared" si="0"/>
        <v>14</v>
      </c>
      <c r="P10" s="28" t="str">
        <f t="shared" si="0"/>
        <v>+</v>
      </c>
      <c r="Q10" s="28">
        <f t="shared" si="0"/>
        <v>4</v>
      </c>
      <c r="R10" s="28" t="str">
        <f t="shared" si="0"/>
        <v>=</v>
      </c>
      <c r="S10" s="28">
        <f t="shared" si="0"/>
        <v>18</v>
      </c>
      <c r="T10" s="28" t="str">
        <f t="shared" si="0"/>
        <v>is</v>
      </c>
      <c r="U10" s="73"/>
      <c r="V10" s="72" t="str">
        <f ca="1" t="shared" si="1"/>
        <v>+</v>
      </c>
      <c r="W10" s="73"/>
      <c r="X10" s="72" t="s">
        <v>37</v>
      </c>
      <c r="Y10" s="73"/>
      <c r="Z10" s="13"/>
      <c r="AA10" s="29" t="str">
        <f t="shared" si="2"/>
        <v>f.</v>
      </c>
      <c r="AB10" s="28">
        <f t="shared" si="2"/>
        <v>14</v>
      </c>
      <c r="AC10" s="28" t="str">
        <f t="shared" si="2"/>
        <v>+</v>
      </c>
      <c r="AD10" s="28">
        <f t="shared" si="2"/>
        <v>4</v>
      </c>
      <c r="AE10" s="28" t="str">
        <f t="shared" si="2"/>
        <v>=</v>
      </c>
      <c r="AF10" s="28">
        <f t="shared" si="2"/>
        <v>18</v>
      </c>
      <c r="AG10" s="28" t="str">
        <f t="shared" si="2"/>
        <v>is</v>
      </c>
      <c r="AH10" s="73"/>
      <c r="AI10" s="72" t="str">
        <f ca="1" t="shared" si="3"/>
        <v>-</v>
      </c>
      <c r="AJ10" s="73"/>
      <c r="AK10" s="72" t="s">
        <v>37</v>
      </c>
      <c r="AL10" s="73"/>
      <c r="AM10" s="13"/>
      <c r="AN10" s="50"/>
      <c r="AO10" s="50"/>
      <c r="AP10" s="43">
        <f ca="1" t="shared" si="4"/>
        <v>0.6625827920120573</v>
      </c>
      <c r="AQ10" s="43">
        <f ca="1" t="shared" si="5"/>
        <v>14</v>
      </c>
      <c r="AR10" s="43">
        <f aca="true" ca="1" t="shared" si="12" ref="AR10:AR34">IF(AP10&gt;0.5,RANDBETWEEN(3,20-AQ10),RANDBETWEEN(2,AQ10-2))</f>
        <v>4</v>
      </c>
      <c r="AS10" s="43">
        <f aca="true" t="shared" si="13" ref="AS10:AS34">IF(AP10&gt;0.5,AQ10+AR10,AQ10-AR10)</f>
        <v>18</v>
      </c>
      <c r="AT10" s="43">
        <f ca="1" t="shared" si="6"/>
        <v>0.772202882253848</v>
      </c>
      <c r="AU10" s="43">
        <f ca="1" t="shared" si="6"/>
        <v>0.2087278301932023</v>
      </c>
    </row>
    <row r="11" spans="1:47" ht="16.5" customHeight="1">
      <c r="A11" s="10" t="s">
        <v>6</v>
      </c>
      <c r="B11" s="13">
        <f t="shared" si="7"/>
        <v>18</v>
      </c>
      <c r="C11" s="28" t="str">
        <f t="shared" si="8"/>
        <v>-</v>
      </c>
      <c r="D11" s="13">
        <f t="shared" si="9"/>
        <v>13</v>
      </c>
      <c r="E11" s="28" t="s">
        <v>37</v>
      </c>
      <c r="F11" s="13">
        <f t="shared" si="10"/>
        <v>5</v>
      </c>
      <c r="G11" s="72" t="s">
        <v>45</v>
      </c>
      <c r="H11" s="73"/>
      <c r="I11" s="72" t="str">
        <f t="shared" si="11"/>
        <v>+</v>
      </c>
      <c r="J11" s="73"/>
      <c r="K11" s="72" t="s">
        <v>37</v>
      </c>
      <c r="L11" s="73"/>
      <c r="M11" s="13"/>
      <c r="N11" s="30" t="str">
        <f t="shared" si="0"/>
        <v>g.</v>
      </c>
      <c r="O11" s="28">
        <f t="shared" si="0"/>
        <v>18</v>
      </c>
      <c r="P11" s="28" t="str">
        <f t="shared" si="0"/>
        <v>-</v>
      </c>
      <c r="Q11" s="28">
        <f t="shared" si="0"/>
        <v>13</v>
      </c>
      <c r="R11" s="28" t="str">
        <f t="shared" si="0"/>
        <v>=</v>
      </c>
      <c r="S11" s="28">
        <f t="shared" si="0"/>
        <v>5</v>
      </c>
      <c r="T11" s="28" t="str">
        <f t="shared" si="0"/>
        <v>is</v>
      </c>
      <c r="U11" s="73"/>
      <c r="V11" s="72" t="str">
        <f ca="1" t="shared" si="1"/>
        <v>-</v>
      </c>
      <c r="W11" s="73"/>
      <c r="X11" s="72" t="s">
        <v>37</v>
      </c>
      <c r="Y11" s="73"/>
      <c r="Z11" s="13"/>
      <c r="AA11" s="29" t="str">
        <f t="shared" si="2"/>
        <v>g.</v>
      </c>
      <c r="AB11" s="28">
        <f t="shared" si="2"/>
        <v>18</v>
      </c>
      <c r="AC11" s="28" t="str">
        <f t="shared" si="2"/>
        <v>-</v>
      </c>
      <c r="AD11" s="28">
        <f t="shared" si="2"/>
        <v>13</v>
      </c>
      <c r="AE11" s="28" t="str">
        <f t="shared" si="2"/>
        <v>=</v>
      </c>
      <c r="AF11" s="28">
        <f t="shared" si="2"/>
        <v>5</v>
      </c>
      <c r="AG11" s="28" t="str">
        <f t="shared" si="2"/>
        <v>is</v>
      </c>
      <c r="AH11" s="73"/>
      <c r="AI11" s="72" t="str">
        <f ca="1" t="shared" si="3"/>
        <v>-</v>
      </c>
      <c r="AJ11" s="73"/>
      <c r="AK11" s="72" t="s">
        <v>37</v>
      </c>
      <c r="AL11" s="73"/>
      <c r="AM11" s="13"/>
      <c r="AN11" s="50"/>
      <c r="AO11" s="50"/>
      <c r="AP11" s="43">
        <f ca="1" t="shared" si="4"/>
        <v>0.2688725537153296</v>
      </c>
      <c r="AQ11" s="43">
        <f ca="1" t="shared" si="5"/>
        <v>18</v>
      </c>
      <c r="AR11" s="43">
        <f ca="1" t="shared" si="12"/>
        <v>13</v>
      </c>
      <c r="AS11" s="43">
        <f t="shared" si="13"/>
        <v>5</v>
      </c>
      <c r="AT11" s="43">
        <f ca="1" t="shared" si="6"/>
        <v>0.5784796035862243</v>
      </c>
      <c r="AU11" s="43">
        <f ca="1" t="shared" si="6"/>
        <v>0.9745177378013539</v>
      </c>
    </row>
    <row r="12" spans="1:47" ht="16.5" customHeight="1">
      <c r="A12" s="10" t="s">
        <v>7</v>
      </c>
      <c r="B12" s="13">
        <f t="shared" si="7"/>
        <v>9</v>
      </c>
      <c r="C12" s="28" t="str">
        <f t="shared" si="8"/>
        <v>+</v>
      </c>
      <c r="D12" s="13">
        <f t="shared" si="9"/>
        <v>5</v>
      </c>
      <c r="E12" s="28" t="s">
        <v>37</v>
      </c>
      <c r="F12" s="13">
        <f t="shared" si="10"/>
        <v>14</v>
      </c>
      <c r="G12" s="72" t="s">
        <v>45</v>
      </c>
      <c r="H12" s="73"/>
      <c r="I12" s="72" t="str">
        <f t="shared" si="11"/>
        <v>-</v>
      </c>
      <c r="J12" s="73"/>
      <c r="K12" s="72" t="s">
        <v>37</v>
      </c>
      <c r="L12" s="73"/>
      <c r="M12" s="13"/>
      <c r="N12" s="30" t="str">
        <f t="shared" si="0"/>
        <v>h.</v>
      </c>
      <c r="O12" s="28">
        <f t="shared" si="0"/>
        <v>9</v>
      </c>
      <c r="P12" s="28" t="str">
        <f t="shared" si="0"/>
        <v>+</v>
      </c>
      <c r="Q12" s="28">
        <f t="shared" si="0"/>
        <v>5</v>
      </c>
      <c r="R12" s="28" t="str">
        <f t="shared" si="0"/>
        <v>=</v>
      </c>
      <c r="S12" s="28">
        <f t="shared" si="0"/>
        <v>14</v>
      </c>
      <c r="T12" s="28" t="str">
        <f t="shared" si="0"/>
        <v>is</v>
      </c>
      <c r="U12" s="73"/>
      <c r="V12" s="72" t="str">
        <f ca="1" t="shared" si="1"/>
        <v>+</v>
      </c>
      <c r="W12" s="73"/>
      <c r="X12" s="72" t="s">
        <v>37</v>
      </c>
      <c r="Y12" s="73"/>
      <c r="Z12" s="13"/>
      <c r="AA12" s="29" t="str">
        <f t="shared" si="2"/>
        <v>h.</v>
      </c>
      <c r="AB12" s="28">
        <f t="shared" si="2"/>
        <v>9</v>
      </c>
      <c r="AC12" s="28" t="str">
        <f t="shared" si="2"/>
        <v>+</v>
      </c>
      <c r="AD12" s="28">
        <f t="shared" si="2"/>
        <v>5</v>
      </c>
      <c r="AE12" s="28" t="str">
        <f t="shared" si="2"/>
        <v>=</v>
      </c>
      <c r="AF12" s="28">
        <f t="shared" si="2"/>
        <v>14</v>
      </c>
      <c r="AG12" s="28" t="str">
        <f t="shared" si="2"/>
        <v>is</v>
      </c>
      <c r="AH12" s="73"/>
      <c r="AI12" s="72" t="str">
        <f ca="1" t="shared" si="3"/>
        <v>+</v>
      </c>
      <c r="AJ12" s="73"/>
      <c r="AK12" s="72" t="s">
        <v>37</v>
      </c>
      <c r="AL12" s="73"/>
      <c r="AM12" s="13"/>
      <c r="AN12" s="50"/>
      <c r="AO12" s="50"/>
      <c r="AP12" s="43">
        <f ca="1" t="shared" si="4"/>
        <v>0.5426891601748336</v>
      </c>
      <c r="AQ12" s="43">
        <f ca="1" t="shared" si="5"/>
        <v>9</v>
      </c>
      <c r="AR12" s="43">
        <f ca="1" t="shared" si="12"/>
        <v>5</v>
      </c>
      <c r="AS12" s="43">
        <f t="shared" si="13"/>
        <v>14</v>
      </c>
      <c r="AT12" s="43">
        <f ca="1" t="shared" si="6"/>
        <v>0.792598131343037</v>
      </c>
      <c r="AU12" s="43">
        <f ca="1" t="shared" si="6"/>
        <v>0.8885033845861159</v>
      </c>
    </row>
    <row r="13" spans="1:47" ht="16.5" customHeight="1">
      <c r="A13" s="10" t="s">
        <v>8</v>
      </c>
      <c r="B13" s="13">
        <f t="shared" si="7"/>
        <v>6</v>
      </c>
      <c r="C13" s="28" t="str">
        <f t="shared" si="8"/>
        <v>+</v>
      </c>
      <c r="D13" s="13">
        <f t="shared" si="9"/>
        <v>7</v>
      </c>
      <c r="E13" s="28" t="s">
        <v>37</v>
      </c>
      <c r="F13" s="13">
        <f t="shared" si="10"/>
        <v>13</v>
      </c>
      <c r="G13" s="72" t="s">
        <v>45</v>
      </c>
      <c r="H13" s="73"/>
      <c r="I13" s="72" t="str">
        <f t="shared" si="11"/>
        <v>-</v>
      </c>
      <c r="J13" s="73"/>
      <c r="K13" s="72" t="s">
        <v>37</v>
      </c>
      <c r="L13" s="73"/>
      <c r="M13" s="13"/>
      <c r="N13" s="30" t="str">
        <f t="shared" si="0"/>
        <v>i.</v>
      </c>
      <c r="O13" s="28">
        <f t="shared" si="0"/>
        <v>6</v>
      </c>
      <c r="P13" s="28" t="str">
        <f t="shared" si="0"/>
        <v>+</v>
      </c>
      <c r="Q13" s="28">
        <f t="shared" si="0"/>
        <v>7</v>
      </c>
      <c r="R13" s="28" t="str">
        <f t="shared" si="0"/>
        <v>=</v>
      </c>
      <c r="S13" s="28">
        <f t="shared" si="0"/>
        <v>13</v>
      </c>
      <c r="T13" s="28" t="str">
        <f t="shared" si="0"/>
        <v>is</v>
      </c>
      <c r="U13" s="73"/>
      <c r="V13" s="72" t="str">
        <f ca="1" t="shared" si="1"/>
        <v>+</v>
      </c>
      <c r="W13" s="73"/>
      <c r="X13" s="72" t="s">
        <v>37</v>
      </c>
      <c r="Y13" s="73"/>
      <c r="Z13" s="13"/>
      <c r="AA13" s="29" t="str">
        <f t="shared" si="2"/>
        <v>i.</v>
      </c>
      <c r="AB13" s="28">
        <f t="shared" si="2"/>
        <v>6</v>
      </c>
      <c r="AC13" s="28" t="str">
        <f t="shared" si="2"/>
        <v>+</v>
      </c>
      <c r="AD13" s="28">
        <f t="shared" si="2"/>
        <v>7</v>
      </c>
      <c r="AE13" s="28" t="str">
        <f t="shared" si="2"/>
        <v>=</v>
      </c>
      <c r="AF13" s="28">
        <f t="shared" si="2"/>
        <v>13</v>
      </c>
      <c r="AG13" s="28" t="str">
        <f t="shared" si="2"/>
        <v>is</v>
      </c>
      <c r="AH13" s="73"/>
      <c r="AI13" s="72" t="str">
        <f ca="1" t="shared" si="3"/>
        <v>-</v>
      </c>
      <c r="AJ13" s="73"/>
      <c r="AK13" s="72" t="s">
        <v>37</v>
      </c>
      <c r="AL13" s="73"/>
      <c r="AM13" s="13"/>
      <c r="AN13" s="50"/>
      <c r="AO13" s="50"/>
      <c r="AP13" s="43">
        <f ca="1" t="shared" si="4"/>
        <v>0.8839959100662951</v>
      </c>
      <c r="AQ13" s="43">
        <f ca="1" t="shared" si="5"/>
        <v>6</v>
      </c>
      <c r="AR13" s="43">
        <f ca="1" t="shared" si="12"/>
        <v>7</v>
      </c>
      <c r="AS13" s="43">
        <f t="shared" si="13"/>
        <v>13</v>
      </c>
      <c r="AT13" s="43">
        <f ca="1" t="shared" si="6"/>
        <v>0.3218518694039627</v>
      </c>
      <c r="AU13" s="43">
        <f ca="1" t="shared" si="6"/>
        <v>0.9309655990984558</v>
      </c>
    </row>
    <row r="14" spans="1:47" ht="16.5" customHeight="1">
      <c r="A14" s="10" t="s">
        <v>9</v>
      </c>
      <c r="B14" s="13">
        <f t="shared" si="7"/>
        <v>4</v>
      </c>
      <c r="C14" s="28" t="str">
        <f t="shared" si="8"/>
        <v>+</v>
      </c>
      <c r="D14" s="13">
        <f t="shared" si="9"/>
        <v>8</v>
      </c>
      <c r="E14" s="28" t="s">
        <v>37</v>
      </c>
      <c r="F14" s="13">
        <f t="shared" si="10"/>
        <v>12</v>
      </c>
      <c r="G14" s="72" t="s">
        <v>45</v>
      </c>
      <c r="H14" s="73"/>
      <c r="I14" s="72" t="str">
        <f t="shared" si="11"/>
        <v>-</v>
      </c>
      <c r="J14" s="73"/>
      <c r="K14" s="72" t="s">
        <v>37</v>
      </c>
      <c r="L14" s="73"/>
      <c r="M14" s="13"/>
      <c r="N14" s="30" t="str">
        <f t="shared" si="0"/>
        <v>j.</v>
      </c>
      <c r="O14" s="28">
        <f t="shared" si="0"/>
        <v>4</v>
      </c>
      <c r="P14" s="28" t="str">
        <f t="shared" si="0"/>
        <v>+</v>
      </c>
      <c r="Q14" s="28">
        <f t="shared" si="0"/>
        <v>8</v>
      </c>
      <c r="R14" s="28" t="str">
        <f t="shared" si="0"/>
        <v>=</v>
      </c>
      <c r="S14" s="28">
        <f t="shared" si="0"/>
        <v>12</v>
      </c>
      <c r="T14" s="28" t="str">
        <f t="shared" si="0"/>
        <v>is</v>
      </c>
      <c r="U14" s="73"/>
      <c r="V14" s="72" t="str">
        <f ca="1" t="shared" si="1"/>
        <v>+</v>
      </c>
      <c r="W14" s="73"/>
      <c r="X14" s="72" t="s">
        <v>37</v>
      </c>
      <c r="Y14" s="73"/>
      <c r="Z14" s="13"/>
      <c r="AA14" s="29" t="str">
        <f t="shared" si="2"/>
        <v>j.</v>
      </c>
      <c r="AB14" s="28">
        <f t="shared" si="2"/>
        <v>4</v>
      </c>
      <c r="AC14" s="28" t="str">
        <f t="shared" si="2"/>
        <v>+</v>
      </c>
      <c r="AD14" s="28">
        <f t="shared" si="2"/>
        <v>8</v>
      </c>
      <c r="AE14" s="28" t="str">
        <f t="shared" si="2"/>
        <v>=</v>
      </c>
      <c r="AF14" s="28">
        <f t="shared" si="2"/>
        <v>12</v>
      </c>
      <c r="AG14" s="28" t="str">
        <f t="shared" si="2"/>
        <v>is</v>
      </c>
      <c r="AH14" s="73"/>
      <c r="AI14" s="72" t="str">
        <f ca="1" t="shared" si="3"/>
        <v>-</v>
      </c>
      <c r="AJ14" s="73"/>
      <c r="AK14" s="72" t="s">
        <v>37</v>
      </c>
      <c r="AL14" s="73"/>
      <c r="AM14" s="13"/>
      <c r="AN14" s="50"/>
      <c r="AO14" s="50"/>
      <c r="AP14" s="43">
        <f ca="1" t="shared" si="4"/>
        <v>0.5407903266933967</v>
      </c>
      <c r="AQ14" s="43">
        <f ca="1" t="shared" si="5"/>
        <v>4</v>
      </c>
      <c r="AR14" s="43">
        <f ca="1" t="shared" si="12"/>
        <v>8</v>
      </c>
      <c r="AS14" s="43">
        <f t="shared" si="13"/>
        <v>12</v>
      </c>
      <c r="AT14" s="43">
        <f ca="1" t="shared" si="6"/>
        <v>0.9855962101199349</v>
      </c>
      <c r="AU14" s="43">
        <f ca="1" t="shared" si="6"/>
        <v>0.8985641844948955</v>
      </c>
    </row>
    <row r="15" spans="1:47" ht="16.5" customHeight="1">
      <c r="A15" s="10" t="s">
        <v>10</v>
      </c>
      <c r="B15" s="13">
        <f t="shared" si="7"/>
        <v>18</v>
      </c>
      <c r="C15" s="28" t="str">
        <f t="shared" si="8"/>
        <v>-</v>
      </c>
      <c r="D15" s="13">
        <f t="shared" si="9"/>
        <v>10</v>
      </c>
      <c r="E15" s="28" t="s">
        <v>37</v>
      </c>
      <c r="F15" s="13">
        <f t="shared" si="10"/>
        <v>8</v>
      </c>
      <c r="G15" s="72" t="s">
        <v>45</v>
      </c>
      <c r="H15" s="73"/>
      <c r="I15" s="72" t="str">
        <f t="shared" si="11"/>
        <v>+</v>
      </c>
      <c r="J15" s="73"/>
      <c r="K15" s="72" t="s">
        <v>37</v>
      </c>
      <c r="L15" s="73"/>
      <c r="M15" s="13"/>
      <c r="N15" s="30" t="str">
        <f t="shared" si="0"/>
        <v>k.</v>
      </c>
      <c r="O15" s="28">
        <f t="shared" si="0"/>
        <v>18</v>
      </c>
      <c r="P15" s="28" t="str">
        <f t="shared" si="0"/>
        <v>-</v>
      </c>
      <c r="Q15" s="28">
        <f t="shared" si="0"/>
        <v>10</v>
      </c>
      <c r="R15" s="28" t="str">
        <f t="shared" si="0"/>
        <v>=</v>
      </c>
      <c r="S15" s="28">
        <f t="shared" si="0"/>
        <v>8</v>
      </c>
      <c r="T15" s="28" t="str">
        <f t="shared" si="0"/>
        <v>is</v>
      </c>
      <c r="U15" s="73"/>
      <c r="V15" s="72" t="str">
        <f ca="1" t="shared" si="1"/>
        <v>-</v>
      </c>
      <c r="W15" s="73"/>
      <c r="X15" s="72" t="s">
        <v>37</v>
      </c>
      <c r="Y15" s="73"/>
      <c r="Z15" s="13"/>
      <c r="AA15" s="29" t="str">
        <f t="shared" si="2"/>
        <v>k.</v>
      </c>
      <c r="AB15" s="28">
        <f t="shared" si="2"/>
        <v>18</v>
      </c>
      <c r="AC15" s="28" t="str">
        <f t="shared" si="2"/>
        <v>-</v>
      </c>
      <c r="AD15" s="28">
        <f t="shared" si="2"/>
        <v>10</v>
      </c>
      <c r="AE15" s="28" t="str">
        <f t="shared" si="2"/>
        <v>=</v>
      </c>
      <c r="AF15" s="28">
        <f t="shared" si="2"/>
        <v>8</v>
      </c>
      <c r="AG15" s="28" t="str">
        <f t="shared" si="2"/>
        <v>is</v>
      </c>
      <c r="AH15" s="73"/>
      <c r="AI15" s="72" t="str">
        <f ca="1" t="shared" si="3"/>
        <v>+</v>
      </c>
      <c r="AJ15" s="73"/>
      <c r="AK15" s="72" t="s">
        <v>37</v>
      </c>
      <c r="AL15" s="73"/>
      <c r="AM15" s="13"/>
      <c r="AN15" s="50"/>
      <c r="AO15" s="50"/>
      <c r="AP15" s="43">
        <f ca="1" t="shared" si="4"/>
        <v>0.31769823196218394</v>
      </c>
      <c r="AQ15" s="43">
        <f ca="1" t="shared" si="5"/>
        <v>18</v>
      </c>
      <c r="AR15" s="43">
        <f ca="1" t="shared" si="12"/>
        <v>10</v>
      </c>
      <c r="AS15" s="43">
        <f t="shared" si="13"/>
        <v>8</v>
      </c>
      <c r="AT15" s="43">
        <f ca="1" t="shared" si="6"/>
        <v>0.8460740990796785</v>
      </c>
      <c r="AU15" s="43">
        <f ca="1" t="shared" si="6"/>
        <v>0.2350551606768274</v>
      </c>
    </row>
    <row r="16" spans="1:47" ht="16.5" customHeight="1">
      <c r="A16" s="10" t="s">
        <v>11</v>
      </c>
      <c r="B16" s="13">
        <f t="shared" si="7"/>
        <v>9</v>
      </c>
      <c r="C16" s="28" t="str">
        <f t="shared" si="8"/>
        <v>+</v>
      </c>
      <c r="D16" s="13">
        <f t="shared" si="9"/>
        <v>5</v>
      </c>
      <c r="E16" s="28" t="s">
        <v>37</v>
      </c>
      <c r="F16" s="13">
        <f t="shared" si="10"/>
        <v>14</v>
      </c>
      <c r="G16" s="72" t="s">
        <v>45</v>
      </c>
      <c r="H16" s="73"/>
      <c r="I16" s="72" t="str">
        <f t="shared" si="11"/>
        <v>-</v>
      </c>
      <c r="J16" s="73"/>
      <c r="K16" s="72" t="s">
        <v>37</v>
      </c>
      <c r="L16" s="73"/>
      <c r="M16" s="13"/>
      <c r="N16" s="30" t="str">
        <f t="shared" si="0"/>
        <v>l.</v>
      </c>
      <c r="O16" s="28">
        <f t="shared" si="0"/>
        <v>9</v>
      </c>
      <c r="P16" s="28" t="str">
        <f t="shared" si="0"/>
        <v>+</v>
      </c>
      <c r="Q16" s="28">
        <f t="shared" si="0"/>
        <v>5</v>
      </c>
      <c r="R16" s="28" t="str">
        <f t="shared" si="0"/>
        <v>=</v>
      </c>
      <c r="S16" s="28">
        <f t="shared" si="0"/>
        <v>14</v>
      </c>
      <c r="T16" s="28" t="str">
        <f t="shared" si="0"/>
        <v>is</v>
      </c>
      <c r="U16" s="73"/>
      <c r="V16" s="72" t="str">
        <f ca="1" t="shared" si="1"/>
        <v>-</v>
      </c>
      <c r="W16" s="73"/>
      <c r="X16" s="72" t="s">
        <v>37</v>
      </c>
      <c r="Y16" s="73"/>
      <c r="Z16" s="13"/>
      <c r="AA16" s="29" t="str">
        <f t="shared" si="2"/>
        <v>l.</v>
      </c>
      <c r="AB16" s="28">
        <f t="shared" si="2"/>
        <v>9</v>
      </c>
      <c r="AC16" s="28" t="str">
        <f t="shared" si="2"/>
        <v>+</v>
      </c>
      <c r="AD16" s="28">
        <f t="shared" si="2"/>
        <v>5</v>
      </c>
      <c r="AE16" s="28" t="str">
        <f t="shared" si="2"/>
        <v>=</v>
      </c>
      <c r="AF16" s="28">
        <f t="shared" si="2"/>
        <v>14</v>
      </c>
      <c r="AG16" s="28" t="str">
        <f t="shared" si="2"/>
        <v>is</v>
      </c>
      <c r="AH16" s="73"/>
      <c r="AI16" s="72" t="str">
        <f ca="1" t="shared" si="3"/>
        <v>+</v>
      </c>
      <c r="AJ16" s="73"/>
      <c r="AK16" s="72" t="s">
        <v>37</v>
      </c>
      <c r="AL16" s="73"/>
      <c r="AM16" s="13"/>
      <c r="AN16" s="50"/>
      <c r="AO16" s="50"/>
      <c r="AP16" s="43">
        <f ca="1" t="shared" si="4"/>
        <v>0.6237747038323618</v>
      </c>
      <c r="AQ16" s="43">
        <f ca="1" t="shared" si="5"/>
        <v>9</v>
      </c>
      <c r="AR16" s="43">
        <f ca="1" t="shared" si="12"/>
        <v>5</v>
      </c>
      <c r="AS16" s="43">
        <f t="shared" si="13"/>
        <v>14</v>
      </c>
      <c r="AT16" s="43">
        <f ca="1" t="shared" si="6"/>
        <v>0.2630584791356476</v>
      </c>
      <c r="AU16" s="43">
        <f ca="1" t="shared" si="6"/>
        <v>0.6302384209553726</v>
      </c>
    </row>
    <row r="17" spans="1:47" ht="16.5" customHeight="1">
      <c r="A17" s="10" t="s">
        <v>12</v>
      </c>
      <c r="B17" s="13">
        <f t="shared" si="7"/>
        <v>17</v>
      </c>
      <c r="C17" s="28" t="str">
        <f t="shared" si="8"/>
        <v>-</v>
      </c>
      <c r="D17" s="13">
        <f t="shared" si="9"/>
        <v>8</v>
      </c>
      <c r="E17" s="28" t="s">
        <v>37</v>
      </c>
      <c r="F17" s="13">
        <f t="shared" si="10"/>
        <v>9</v>
      </c>
      <c r="G17" s="72" t="s">
        <v>45</v>
      </c>
      <c r="H17" s="73"/>
      <c r="I17" s="72" t="str">
        <f t="shared" si="11"/>
        <v>+</v>
      </c>
      <c r="J17" s="73"/>
      <c r="K17" s="72" t="s">
        <v>37</v>
      </c>
      <c r="L17" s="73"/>
      <c r="M17" s="13"/>
      <c r="N17" s="30" t="str">
        <f t="shared" si="0"/>
        <v>m.</v>
      </c>
      <c r="O17" s="28">
        <f t="shared" si="0"/>
        <v>17</v>
      </c>
      <c r="P17" s="28" t="str">
        <f t="shared" si="0"/>
        <v>-</v>
      </c>
      <c r="Q17" s="28">
        <f t="shared" si="0"/>
        <v>8</v>
      </c>
      <c r="R17" s="28" t="str">
        <f t="shared" si="0"/>
        <v>=</v>
      </c>
      <c r="S17" s="28">
        <f t="shared" si="0"/>
        <v>9</v>
      </c>
      <c r="T17" s="28" t="str">
        <f t="shared" si="0"/>
        <v>is</v>
      </c>
      <c r="U17" s="73"/>
      <c r="V17" s="72" t="str">
        <f ca="1" t="shared" si="1"/>
        <v>+</v>
      </c>
      <c r="W17" s="73"/>
      <c r="X17" s="72" t="s">
        <v>37</v>
      </c>
      <c r="Y17" s="73"/>
      <c r="Z17" s="13"/>
      <c r="AA17" s="29" t="str">
        <f t="shared" si="2"/>
        <v>m.</v>
      </c>
      <c r="AB17" s="28">
        <f t="shared" si="2"/>
        <v>17</v>
      </c>
      <c r="AC17" s="28" t="str">
        <f t="shared" si="2"/>
        <v>-</v>
      </c>
      <c r="AD17" s="28">
        <f t="shared" si="2"/>
        <v>8</v>
      </c>
      <c r="AE17" s="28" t="str">
        <f t="shared" si="2"/>
        <v>=</v>
      </c>
      <c r="AF17" s="28">
        <f t="shared" si="2"/>
        <v>9</v>
      </c>
      <c r="AG17" s="28" t="str">
        <f t="shared" si="2"/>
        <v>is</v>
      </c>
      <c r="AH17" s="73"/>
      <c r="AI17" s="72" t="str">
        <f ca="1" t="shared" si="3"/>
        <v>+</v>
      </c>
      <c r="AJ17" s="73"/>
      <c r="AK17" s="72" t="s">
        <v>37</v>
      </c>
      <c r="AL17" s="73"/>
      <c r="AM17" s="13"/>
      <c r="AN17" s="50"/>
      <c r="AO17" s="50"/>
      <c r="AP17" s="43">
        <f ca="1" t="shared" si="4"/>
        <v>0.15175297703410173</v>
      </c>
      <c r="AQ17" s="43">
        <f ca="1" t="shared" si="5"/>
        <v>17</v>
      </c>
      <c r="AR17" s="43">
        <f ca="1" t="shared" si="12"/>
        <v>8</v>
      </c>
      <c r="AS17" s="43">
        <f t="shared" si="13"/>
        <v>9</v>
      </c>
      <c r="AT17" s="43">
        <f ca="1" t="shared" si="6"/>
        <v>0.8672080574915118</v>
      </c>
      <c r="AU17" s="43">
        <f ca="1" t="shared" si="6"/>
        <v>0.43936775361807445</v>
      </c>
    </row>
    <row r="18" spans="1:47" ht="16.5" customHeight="1">
      <c r="A18" s="10" t="s">
        <v>13</v>
      </c>
      <c r="B18" s="13">
        <f t="shared" si="7"/>
        <v>6</v>
      </c>
      <c r="C18" s="28" t="str">
        <f t="shared" si="8"/>
        <v>-</v>
      </c>
      <c r="D18" s="13">
        <f t="shared" si="9"/>
        <v>3</v>
      </c>
      <c r="E18" s="28" t="s">
        <v>37</v>
      </c>
      <c r="F18" s="13">
        <f t="shared" si="10"/>
        <v>3</v>
      </c>
      <c r="G18" s="72" t="s">
        <v>45</v>
      </c>
      <c r="H18" s="73"/>
      <c r="I18" s="72" t="str">
        <f t="shared" si="11"/>
        <v>+</v>
      </c>
      <c r="J18" s="73"/>
      <c r="K18" s="72" t="s">
        <v>37</v>
      </c>
      <c r="L18" s="73"/>
      <c r="M18" s="13"/>
      <c r="N18" s="30" t="str">
        <f t="shared" si="0"/>
        <v>n.</v>
      </c>
      <c r="O18" s="28">
        <f t="shared" si="0"/>
        <v>6</v>
      </c>
      <c r="P18" s="28" t="str">
        <f t="shared" si="0"/>
        <v>-</v>
      </c>
      <c r="Q18" s="28">
        <f t="shared" si="0"/>
        <v>3</v>
      </c>
      <c r="R18" s="28" t="str">
        <f t="shared" si="0"/>
        <v>=</v>
      </c>
      <c r="S18" s="28">
        <f t="shared" si="0"/>
        <v>3</v>
      </c>
      <c r="T18" s="28" t="str">
        <f t="shared" si="0"/>
        <v>is</v>
      </c>
      <c r="U18" s="73"/>
      <c r="V18" s="72" t="str">
        <f ca="1" t="shared" si="1"/>
        <v>-</v>
      </c>
      <c r="W18" s="73"/>
      <c r="X18" s="72" t="s">
        <v>37</v>
      </c>
      <c r="Y18" s="73"/>
      <c r="Z18" s="13"/>
      <c r="AA18" s="29" t="str">
        <f t="shared" si="2"/>
        <v>n.</v>
      </c>
      <c r="AB18" s="28">
        <f t="shared" si="2"/>
        <v>6</v>
      </c>
      <c r="AC18" s="28" t="str">
        <f t="shared" si="2"/>
        <v>-</v>
      </c>
      <c r="AD18" s="28">
        <f t="shared" si="2"/>
        <v>3</v>
      </c>
      <c r="AE18" s="28" t="str">
        <f t="shared" si="2"/>
        <v>=</v>
      </c>
      <c r="AF18" s="28">
        <f t="shared" si="2"/>
        <v>3</v>
      </c>
      <c r="AG18" s="28" t="str">
        <f t="shared" si="2"/>
        <v>is</v>
      </c>
      <c r="AH18" s="73"/>
      <c r="AI18" s="72" t="str">
        <f ca="1" t="shared" si="3"/>
        <v>-</v>
      </c>
      <c r="AJ18" s="73"/>
      <c r="AK18" s="72" t="s">
        <v>37</v>
      </c>
      <c r="AL18" s="73"/>
      <c r="AM18" s="13"/>
      <c r="AN18" s="50"/>
      <c r="AO18" s="50"/>
      <c r="AP18" s="43">
        <f ca="1" t="shared" si="4"/>
        <v>0.3851268249691415</v>
      </c>
      <c r="AQ18" s="43">
        <f ca="1" t="shared" si="5"/>
        <v>6</v>
      </c>
      <c r="AR18" s="43">
        <f ca="1" t="shared" si="12"/>
        <v>3</v>
      </c>
      <c r="AS18" s="43">
        <f t="shared" si="13"/>
        <v>3</v>
      </c>
      <c r="AT18" s="43">
        <f ca="1" t="shared" si="6"/>
        <v>0.4260653562146093</v>
      </c>
      <c r="AU18" s="43">
        <f ca="1" t="shared" si="6"/>
        <v>0.2409266520356308</v>
      </c>
    </row>
    <row r="19" spans="1:47" ht="16.5" customHeight="1">
      <c r="A19" s="10" t="s">
        <v>14</v>
      </c>
      <c r="B19" s="13">
        <f t="shared" si="7"/>
        <v>5</v>
      </c>
      <c r="C19" s="28" t="str">
        <f t="shared" si="8"/>
        <v>-</v>
      </c>
      <c r="D19" s="13">
        <f t="shared" si="9"/>
        <v>2</v>
      </c>
      <c r="E19" s="28" t="s">
        <v>37</v>
      </c>
      <c r="F19" s="13">
        <f t="shared" si="10"/>
        <v>3</v>
      </c>
      <c r="G19" s="72" t="s">
        <v>45</v>
      </c>
      <c r="H19" s="73"/>
      <c r="I19" s="72" t="str">
        <f t="shared" si="11"/>
        <v>+</v>
      </c>
      <c r="J19" s="73"/>
      <c r="K19" s="72" t="s">
        <v>37</v>
      </c>
      <c r="L19" s="73"/>
      <c r="M19" s="13"/>
      <c r="N19" s="30" t="str">
        <f t="shared" si="0"/>
        <v>o.</v>
      </c>
      <c r="O19" s="28">
        <f t="shared" si="0"/>
        <v>5</v>
      </c>
      <c r="P19" s="28" t="str">
        <f t="shared" si="0"/>
        <v>-</v>
      </c>
      <c r="Q19" s="28">
        <f t="shared" si="0"/>
        <v>2</v>
      </c>
      <c r="R19" s="28" t="str">
        <f t="shared" si="0"/>
        <v>=</v>
      </c>
      <c r="S19" s="28">
        <f t="shared" si="0"/>
        <v>3</v>
      </c>
      <c r="T19" s="28" t="str">
        <f t="shared" si="0"/>
        <v>is</v>
      </c>
      <c r="U19" s="73"/>
      <c r="V19" s="72" t="str">
        <f ca="1" t="shared" si="1"/>
        <v>+</v>
      </c>
      <c r="W19" s="73"/>
      <c r="X19" s="72" t="s">
        <v>37</v>
      </c>
      <c r="Y19" s="73"/>
      <c r="Z19" s="13"/>
      <c r="AA19" s="29" t="str">
        <f t="shared" si="2"/>
        <v>o.</v>
      </c>
      <c r="AB19" s="28">
        <f t="shared" si="2"/>
        <v>5</v>
      </c>
      <c r="AC19" s="28" t="str">
        <f t="shared" si="2"/>
        <v>-</v>
      </c>
      <c r="AD19" s="28">
        <f t="shared" si="2"/>
        <v>2</v>
      </c>
      <c r="AE19" s="28" t="str">
        <f t="shared" si="2"/>
        <v>=</v>
      </c>
      <c r="AF19" s="28">
        <f t="shared" si="2"/>
        <v>3</v>
      </c>
      <c r="AG19" s="28" t="str">
        <f t="shared" si="2"/>
        <v>is</v>
      </c>
      <c r="AH19" s="73"/>
      <c r="AI19" s="72" t="str">
        <f ca="1" t="shared" si="3"/>
        <v>+</v>
      </c>
      <c r="AJ19" s="73"/>
      <c r="AK19" s="72" t="s">
        <v>37</v>
      </c>
      <c r="AL19" s="73"/>
      <c r="AM19" s="13"/>
      <c r="AN19" s="50"/>
      <c r="AO19" s="50"/>
      <c r="AP19" s="43">
        <f ca="1" t="shared" si="4"/>
        <v>0.46574203676787196</v>
      </c>
      <c r="AQ19" s="43">
        <f ca="1" t="shared" si="5"/>
        <v>5</v>
      </c>
      <c r="AR19" s="43">
        <f ca="1" t="shared" si="12"/>
        <v>2</v>
      </c>
      <c r="AS19" s="43">
        <f t="shared" si="13"/>
        <v>3</v>
      </c>
      <c r="AT19" s="43">
        <f ca="1" t="shared" si="6"/>
        <v>0.31517689448524155</v>
      </c>
      <c r="AU19" s="43">
        <f ca="1" t="shared" si="6"/>
        <v>0.19722406422472538</v>
      </c>
    </row>
    <row r="20" spans="1:47" ht="16.5" customHeight="1">
      <c r="A20" s="10" t="s">
        <v>15</v>
      </c>
      <c r="B20" s="13">
        <f t="shared" si="7"/>
        <v>5</v>
      </c>
      <c r="C20" s="28" t="str">
        <f t="shared" si="8"/>
        <v>+</v>
      </c>
      <c r="D20" s="13">
        <f t="shared" si="9"/>
        <v>13</v>
      </c>
      <c r="E20" s="28" t="s">
        <v>37</v>
      </c>
      <c r="F20" s="13">
        <f t="shared" si="10"/>
        <v>18</v>
      </c>
      <c r="G20" s="72" t="s">
        <v>45</v>
      </c>
      <c r="H20" s="73"/>
      <c r="I20" s="72" t="str">
        <f t="shared" si="11"/>
        <v>-</v>
      </c>
      <c r="J20" s="73"/>
      <c r="K20" s="72" t="s">
        <v>37</v>
      </c>
      <c r="L20" s="73"/>
      <c r="M20" s="13"/>
      <c r="N20" s="30" t="str">
        <f t="shared" si="0"/>
        <v>p.</v>
      </c>
      <c r="O20" s="28">
        <f t="shared" si="0"/>
        <v>5</v>
      </c>
      <c r="P20" s="28" t="str">
        <f t="shared" si="0"/>
        <v>+</v>
      </c>
      <c r="Q20" s="28">
        <f t="shared" si="0"/>
        <v>13</v>
      </c>
      <c r="R20" s="28" t="str">
        <f t="shared" si="0"/>
        <v>=</v>
      </c>
      <c r="S20" s="28">
        <f t="shared" si="0"/>
        <v>18</v>
      </c>
      <c r="T20" s="28" t="str">
        <f t="shared" si="0"/>
        <v>is</v>
      </c>
      <c r="U20" s="73"/>
      <c r="V20" s="72" t="str">
        <f ca="1" t="shared" si="1"/>
        <v>+</v>
      </c>
      <c r="W20" s="73"/>
      <c r="X20" s="72" t="s">
        <v>37</v>
      </c>
      <c r="Y20" s="73"/>
      <c r="Z20" s="13"/>
      <c r="AA20" s="29" t="str">
        <f t="shared" si="2"/>
        <v>p.</v>
      </c>
      <c r="AB20" s="28">
        <f t="shared" si="2"/>
        <v>5</v>
      </c>
      <c r="AC20" s="28" t="str">
        <f t="shared" si="2"/>
        <v>+</v>
      </c>
      <c r="AD20" s="28">
        <f t="shared" si="2"/>
        <v>13</v>
      </c>
      <c r="AE20" s="28" t="str">
        <f t="shared" si="2"/>
        <v>=</v>
      </c>
      <c r="AF20" s="28">
        <f t="shared" si="2"/>
        <v>18</v>
      </c>
      <c r="AG20" s="28" t="str">
        <f t="shared" si="2"/>
        <v>is</v>
      </c>
      <c r="AH20" s="73"/>
      <c r="AI20" s="72" t="str">
        <f ca="1" t="shared" si="3"/>
        <v>+</v>
      </c>
      <c r="AJ20" s="73"/>
      <c r="AK20" s="72" t="s">
        <v>37</v>
      </c>
      <c r="AL20" s="73"/>
      <c r="AM20" s="13"/>
      <c r="AN20" s="50"/>
      <c r="AO20" s="50"/>
      <c r="AP20" s="43">
        <f ca="1" t="shared" si="4"/>
        <v>0.8943191325985174</v>
      </c>
      <c r="AQ20" s="43">
        <f ca="1" t="shared" si="5"/>
        <v>5</v>
      </c>
      <c r="AR20" s="43">
        <f ca="1" t="shared" si="12"/>
        <v>13</v>
      </c>
      <c r="AS20" s="43">
        <f t="shared" si="13"/>
        <v>18</v>
      </c>
      <c r="AT20" s="43">
        <f ca="1" t="shared" si="6"/>
        <v>0.5882900349769677</v>
      </c>
      <c r="AU20" s="43">
        <f ca="1" t="shared" si="6"/>
        <v>0.5822684709877883</v>
      </c>
    </row>
    <row r="21" spans="1:47" ht="16.5" customHeight="1">
      <c r="A21" s="10" t="s">
        <v>16</v>
      </c>
      <c r="B21" s="13">
        <f t="shared" si="7"/>
        <v>8</v>
      </c>
      <c r="C21" s="28" t="str">
        <f t="shared" si="8"/>
        <v>+</v>
      </c>
      <c r="D21" s="13">
        <f t="shared" si="9"/>
        <v>11</v>
      </c>
      <c r="E21" s="28" t="s">
        <v>37</v>
      </c>
      <c r="F21" s="13">
        <f t="shared" si="10"/>
        <v>19</v>
      </c>
      <c r="G21" s="72" t="s">
        <v>45</v>
      </c>
      <c r="H21" s="73"/>
      <c r="I21" s="72" t="str">
        <f t="shared" si="11"/>
        <v>-</v>
      </c>
      <c r="J21" s="73"/>
      <c r="K21" s="72" t="s">
        <v>37</v>
      </c>
      <c r="L21" s="73"/>
      <c r="M21" s="13"/>
      <c r="N21" s="30" t="str">
        <f aca="true" t="shared" si="14" ref="N21:T34">A21</f>
        <v>q.</v>
      </c>
      <c r="O21" s="28">
        <f t="shared" si="14"/>
        <v>8</v>
      </c>
      <c r="P21" s="28" t="str">
        <f t="shared" si="14"/>
        <v>+</v>
      </c>
      <c r="Q21" s="28">
        <f t="shared" si="14"/>
        <v>11</v>
      </c>
      <c r="R21" s="28" t="str">
        <f t="shared" si="14"/>
        <v>=</v>
      </c>
      <c r="S21" s="28">
        <f t="shared" si="14"/>
        <v>19</v>
      </c>
      <c r="T21" s="28" t="str">
        <f t="shared" si="14"/>
        <v>is</v>
      </c>
      <c r="U21" s="73"/>
      <c r="V21" s="72" t="str">
        <f ca="1" t="shared" si="1"/>
        <v>+</v>
      </c>
      <c r="W21" s="73"/>
      <c r="X21" s="72" t="s">
        <v>37</v>
      </c>
      <c r="Y21" s="73"/>
      <c r="Z21" s="13"/>
      <c r="AA21" s="29" t="str">
        <f t="shared" si="2"/>
        <v>q.</v>
      </c>
      <c r="AB21" s="28">
        <f t="shared" si="2"/>
        <v>8</v>
      </c>
      <c r="AC21" s="28" t="str">
        <f t="shared" si="2"/>
        <v>+</v>
      </c>
      <c r="AD21" s="28">
        <f t="shared" si="2"/>
        <v>11</v>
      </c>
      <c r="AE21" s="28" t="str">
        <f t="shared" si="2"/>
        <v>=</v>
      </c>
      <c r="AF21" s="28">
        <f t="shared" si="2"/>
        <v>19</v>
      </c>
      <c r="AG21" s="28" t="str">
        <f t="shared" si="2"/>
        <v>is</v>
      </c>
      <c r="AH21" s="73"/>
      <c r="AI21" s="72" t="str">
        <f ca="1" t="shared" si="3"/>
        <v>+</v>
      </c>
      <c r="AJ21" s="73"/>
      <c r="AK21" s="72" t="s">
        <v>37</v>
      </c>
      <c r="AL21" s="73"/>
      <c r="AM21" s="13"/>
      <c r="AN21" s="50"/>
      <c r="AO21" s="50"/>
      <c r="AP21" s="43">
        <f ca="1" t="shared" si="4"/>
        <v>0.6760953084907539</v>
      </c>
      <c r="AQ21" s="43">
        <f ca="1" t="shared" si="5"/>
        <v>8</v>
      </c>
      <c r="AR21" s="43">
        <f ca="1" t="shared" si="12"/>
        <v>11</v>
      </c>
      <c r="AS21" s="43">
        <f t="shared" si="13"/>
        <v>19</v>
      </c>
      <c r="AT21" s="43">
        <f ca="1" t="shared" si="6"/>
        <v>0.8393541555914323</v>
      </c>
      <c r="AU21" s="43">
        <f ca="1" t="shared" si="6"/>
        <v>0.73085892912862</v>
      </c>
    </row>
    <row r="22" spans="1:47" ht="16.5" customHeight="1">
      <c r="A22" s="10" t="s">
        <v>17</v>
      </c>
      <c r="B22" s="13">
        <f t="shared" si="7"/>
        <v>9</v>
      </c>
      <c r="C22" s="28" t="str">
        <f t="shared" si="8"/>
        <v>-</v>
      </c>
      <c r="D22" s="13">
        <f t="shared" si="9"/>
        <v>5</v>
      </c>
      <c r="E22" s="28" t="s">
        <v>37</v>
      </c>
      <c r="F22" s="13">
        <f t="shared" si="10"/>
        <v>4</v>
      </c>
      <c r="G22" s="72" t="s">
        <v>45</v>
      </c>
      <c r="H22" s="73"/>
      <c r="I22" s="72" t="str">
        <f t="shared" si="11"/>
        <v>+</v>
      </c>
      <c r="J22" s="73"/>
      <c r="K22" s="72" t="s">
        <v>37</v>
      </c>
      <c r="L22" s="73"/>
      <c r="M22" s="13"/>
      <c r="N22" s="30" t="str">
        <f t="shared" si="14"/>
        <v>r.</v>
      </c>
      <c r="O22" s="28">
        <f t="shared" si="14"/>
        <v>9</v>
      </c>
      <c r="P22" s="28" t="str">
        <f t="shared" si="14"/>
        <v>-</v>
      </c>
      <c r="Q22" s="28">
        <f t="shared" si="14"/>
        <v>5</v>
      </c>
      <c r="R22" s="28" t="str">
        <f t="shared" si="14"/>
        <v>=</v>
      </c>
      <c r="S22" s="28">
        <f t="shared" si="14"/>
        <v>4</v>
      </c>
      <c r="T22" s="28" t="str">
        <f t="shared" si="14"/>
        <v>is</v>
      </c>
      <c r="U22" s="73"/>
      <c r="V22" s="72" t="str">
        <f ca="1" t="shared" si="1"/>
        <v>-</v>
      </c>
      <c r="W22" s="73"/>
      <c r="X22" s="72" t="s">
        <v>37</v>
      </c>
      <c r="Y22" s="73"/>
      <c r="Z22" s="13"/>
      <c r="AA22" s="29" t="str">
        <f t="shared" si="2"/>
        <v>r.</v>
      </c>
      <c r="AB22" s="28">
        <f t="shared" si="2"/>
        <v>9</v>
      </c>
      <c r="AC22" s="28" t="str">
        <f t="shared" si="2"/>
        <v>-</v>
      </c>
      <c r="AD22" s="28">
        <f t="shared" si="2"/>
        <v>5</v>
      </c>
      <c r="AE22" s="28" t="str">
        <f t="shared" si="2"/>
        <v>=</v>
      </c>
      <c r="AF22" s="28">
        <f t="shared" si="2"/>
        <v>4</v>
      </c>
      <c r="AG22" s="28" t="str">
        <f t="shared" si="2"/>
        <v>is</v>
      </c>
      <c r="AH22" s="73"/>
      <c r="AI22" s="72" t="str">
        <f ca="1" t="shared" si="3"/>
        <v>+</v>
      </c>
      <c r="AJ22" s="73"/>
      <c r="AK22" s="72" t="s">
        <v>37</v>
      </c>
      <c r="AL22" s="73"/>
      <c r="AM22" s="13"/>
      <c r="AN22" s="50"/>
      <c r="AO22" s="50"/>
      <c r="AP22" s="43">
        <f ca="1" t="shared" si="4"/>
        <v>0.23597991355803405</v>
      </c>
      <c r="AQ22" s="43">
        <f ca="1" t="shared" si="5"/>
        <v>9</v>
      </c>
      <c r="AR22" s="43">
        <f ca="1" t="shared" si="12"/>
        <v>5</v>
      </c>
      <c r="AS22" s="43">
        <f t="shared" si="13"/>
        <v>4</v>
      </c>
      <c r="AT22" s="43">
        <f ca="1" t="shared" si="6"/>
        <v>0.3327044012914966</v>
      </c>
      <c r="AU22" s="43">
        <f ca="1" t="shared" si="6"/>
        <v>0.3326523047065715</v>
      </c>
    </row>
    <row r="23" spans="1:47" ht="16.5" customHeight="1">
      <c r="A23" s="10" t="s">
        <v>18</v>
      </c>
      <c r="B23" s="13">
        <f t="shared" si="7"/>
        <v>8</v>
      </c>
      <c r="C23" s="28" t="str">
        <f t="shared" si="8"/>
        <v>-</v>
      </c>
      <c r="D23" s="13">
        <f t="shared" si="9"/>
        <v>3</v>
      </c>
      <c r="E23" s="28" t="s">
        <v>37</v>
      </c>
      <c r="F23" s="13">
        <f t="shared" si="10"/>
        <v>5</v>
      </c>
      <c r="G23" s="72" t="s">
        <v>45</v>
      </c>
      <c r="H23" s="73"/>
      <c r="I23" s="72" t="str">
        <f t="shared" si="11"/>
        <v>+</v>
      </c>
      <c r="J23" s="73"/>
      <c r="K23" s="72" t="s">
        <v>37</v>
      </c>
      <c r="L23" s="73"/>
      <c r="M23" s="13"/>
      <c r="N23" s="30" t="str">
        <f t="shared" si="14"/>
        <v>s.</v>
      </c>
      <c r="O23" s="28">
        <f t="shared" si="14"/>
        <v>8</v>
      </c>
      <c r="P23" s="28" t="str">
        <f t="shared" si="14"/>
        <v>-</v>
      </c>
      <c r="Q23" s="28">
        <f t="shared" si="14"/>
        <v>3</v>
      </c>
      <c r="R23" s="28" t="str">
        <f t="shared" si="14"/>
        <v>=</v>
      </c>
      <c r="S23" s="28">
        <f t="shared" si="14"/>
        <v>5</v>
      </c>
      <c r="T23" s="28" t="str">
        <f t="shared" si="14"/>
        <v>is</v>
      </c>
      <c r="U23" s="73"/>
      <c r="V23" s="72" t="str">
        <f ca="1" t="shared" si="1"/>
        <v>+</v>
      </c>
      <c r="W23" s="73"/>
      <c r="X23" s="72" t="s">
        <v>37</v>
      </c>
      <c r="Y23" s="73"/>
      <c r="Z23" s="13"/>
      <c r="AA23" s="29" t="str">
        <f t="shared" si="2"/>
        <v>s.</v>
      </c>
      <c r="AB23" s="28">
        <f t="shared" si="2"/>
        <v>8</v>
      </c>
      <c r="AC23" s="28" t="str">
        <f t="shared" si="2"/>
        <v>-</v>
      </c>
      <c r="AD23" s="28">
        <f t="shared" si="2"/>
        <v>3</v>
      </c>
      <c r="AE23" s="28" t="str">
        <f t="shared" si="2"/>
        <v>=</v>
      </c>
      <c r="AF23" s="28">
        <f t="shared" si="2"/>
        <v>5</v>
      </c>
      <c r="AG23" s="28" t="str">
        <f t="shared" si="2"/>
        <v>is</v>
      </c>
      <c r="AH23" s="73"/>
      <c r="AI23" s="72" t="str">
        <f ca="1" t="shared" si="3"/>
        <v>-</v>
      </c>
      <c r="AJ23" s="73"/>
      <c r="AK23" s="72" t="s">
        <v>37</v>
      </c>
      <c r="AL23" s="73"/>
      <c r="AM23" s="13"/>
      <c r="AN23" s="50"/>
      <c r="AO23" s="50"/>
      <c r="AP23" s="43">
        <f ca="1" t="shared" si="4"/>
        <v>0.11138168773158341</v>
      </c>
      <c r="AQ23" s="43">
        <f ca="1" t="shared" si="5"/>
        <v>8</v>
      </c>
      <c r="AR23" s="43">
        <f ca="1" t="shared" si="12"/>
        <v>3</v>
      </c>
      <c r="AS23" s="43">
        <f t="shared" si="13"/>
        <v>5</v>
      </c>
      <c r="AT23" s="43">
        <f ca="1" t="shared" si="6"/>
        <v>0.7919940193501156</v>
      </c>
      <c r="AU23" s="43">
        <f ca="1" t="shared" si="6"/>
        <v>0.6340311557949954</v>
      </c>
    </row>
    <row r="24" spans="1:47" ht="16.5" customHeight="1">
      <c r="A24" s="10" t="s">
        <v>19</v>
      </c>
      <c r="B24" s="13">
        <f t="shared" si="7"/>
        <v>14</v>
      </c>
      <c r="C24" s="28" t="str">
        <f t="shared" si="8"/>
        <v>+</v>
      </c>
      <c r="D24" s="13">
        <f t="shared" si="9"/>
        <v>6</v>
      </c>
      <c r="E24" s="28" t="s">
        <v>37</v>
      </c>
      <c r="F24" s="13">
        <f t="shared" si="10"/>
        <v>20</v>
      </c>
      <c r="G24" s="72" t="s">
        <v>45</v>
      </c>
      <c r="H24" s="73"/>
      <c r="I24" s="72" t="str">
        <f t="shared" si="11"/>
        <v>-</v>
      </c>
      <c r="J24" s="73"/>
      <c r="K24" s="72" t="s">
        <v>37</v>
      </c>
      <c r="L24" s="73"/>
      <c r="M24" s="13"/>
      <c r="N24" s="30" t="str">
        <f t="shared" si="14"/>
        <v>t.</v>
      </c>
      <c r="O24" s="28">
        <f t="shared" si="14"/>
        <v>14</v>
      </c>
      <c r="P24" s="28" t="str">
        <f t="shared" si="14"/>
        <v>+</v>
      </c>
      <c r="Q24" s="28">
        <f t="shared" si="14"/>
        <v>6</v>
      </c>
      <c r="R24" s="28" t="str">
        <f t="shared" si="14"/>
        <v>=</v>
      </c>
      <c r="S24" s="28">
        <f t="shared" si="14"/>
        <v>20</v>
      </c>
      <c r="T24" s="28" t="str">
        <f t="shared" si="14"/>
        <v>is</v>
      </c>
      <c r="U24" s="73"/>
      <c r="V24" s="72" t="str">
        <f ca="1" t="shared" si="1"/>
        <v>-</v>
      </c>
      <c r="W24" s="73"/>
      <c r="X24" s="72" t="s">
        <v>37</v>
      </c>
      <c r="Y24" s="73"/>
      <c r="Z24" s="13"/>
      <c r="AA24" s="29" t="str">
        <f t="shared" si="2"/>
        <v>t.</v>
      </c>
      <c r="AB24" s="28">
        <f t="shared" si="2"/>
        <v>14</v>
      </c>
      <c r="AC24" s="28" t="str">
        <f t="shared" si="2"/>
        <v>+</v>
      </c>
      <c r="AD24" s="28">
        <f t="shared" si="2"/>
        <v>6</v>
      </c>
      <c r="AE24" s="28" t="str">
        <f t="shared" si="2"/>
        <v>=</v>
      </c>
      <c r="AF24" s="28">
        <f t="shared" si="2"/>
        <v>20</v>
      </c>
      <c r="AG24" s="28" t="str">
        <f t="shared" si="2"/>
        <v>is</v>
      </c>
      <c r="AH24" s="73"/>
      <c r="AI24" s="72" t="str">
        <f ca="1" t="shared" si="3"/>
        <v>-</v>
      </c>
      <c r="AJ24" s="73"/>
      <c r="AK24" s="72" t="s">
        <v>37</v>
      </c>
      <c r="AL24" s="73"/>
      <c r="AM24" s="13"/>
      <c r="AN24" s="50"/>
      <c r="AO24" s="50"/>
      <c r="AP24" s="43">
        <f ca="1" t="shared" si="4"/>
        <v>0.5777149674432644</v>
      </c>
      <c r="AQ24" s="43">
        <f ca="1" t="shared" si="5"/>
        <v>14</v>
      </c>
      <c r="AR24" s="43">
        <f ca="1" t="shared" si="12"/>
        <v>6</v>
      </c>
      <c r="AS24" s="43">
        <f t="shared" si="13"/>
        <v>20</v>
      </c>
      <c r="AT24" s="43">
        <f ca="1" t="shared" si="6"/>
        <v>0.23144865091548272</v>
      </c>
      <c r="AU24" s="43">
        <f ca="1" t="shared" si="6"/>
        <v>0.8937337242906107</v>
      </c>
    </row>
    <row r="25" spans="1:47" ht="16.5" customHeight="1">
      <c r="A25" s="10" t="s">
        <v>20</v>
      </c>
      <c r="B25" s="13">
        <f t="shared" si="7"/>
        <v>14</v>
      </c>
      <c r="C25" s="28" t="str">
        <f t="shared" si="8"/>
        <v>-</v>
      </c>
      <c r="D25" s="13">
        <f t="shared" si="9"/>
        <v>7</v>
      </c>
      <c r="E25" s="28" t="s">
        <v>37</v>
      </c>
      <c r="F25" s="13">
        <f t="shared" si="10"/>
        <v>7</v>
      </c>
      <c r="G25" s="72" t="s">
        <v>45</v>
      </c>
      <c r="H25" s="73"/>
      <c r="I25" s="72" t="str">
        <f t="shared" si="11"/>
        <v>+</v>
      </c>
      <c r="J25" s="73"/>
      <c r="K25" s="72" t="s">
        <v>37</v>
      </c>
      <c r="L25" s="73"/>
      <c r="M25" s="13"/>
      <c r="N25" s="30" t="str">
        <f t="shared" si="14"/>
        <v>u.</v>
      </c>
      <c r="O25" s="28">
        <f t="shared" si="14"/>
        <v>14</v>
      </c>
      <c r="P25" s="28" t="str">
        <f t="shared" si="14"/>
        <v>-</v>
      </c>
      <c r="Q25" s="28">
        <f t="shared" si="14"/>
        <v>7</v>
      </c>
      <c r="R25" s="28" t="str">
        <f t="shared" si="14"/>
        <v>=</v>
      </c>
      <c r="S25" s="28">
        <f t="shared" si="14"/>
        <v>7</v>
      </c>
      <c r="T25" s="28" t="str">
        <f t="shared" si="14"/>
        <v>is</v>
      </c>
      <c r="U25" s="73"/>
      <c r="V25" s="72" t="str">
        <f ca="1" t="shared" si="1"/>
        <v>-</v>
      </c>
      <c r="W25" s="73"/>
      <c r="X25" s="72" t="s">
        <v>37</v>
      </c>
      <c r="Y25" s="73"/>
      <c r="Z25" s="13"/>
      <c r="AA25" s="29" t="str">
        <f t="shared" si="2"/>
        <v>u.</v>
      </c>
      <c r="AB25" s="28">
        <f t="shared" si="2"/>
        <v>14</v>
      </c>
      <c r="AC25" s="28" t="str">
        <f t="shared" si="2"/>
        <v>-</v>
      </c>
      <c r="AD25" s="28">
        <f t="shared" si="2"/>
        <v>7</v>
      </c>
      <c r="AE25" s="28" t="str">
        <f t="shared" si="2"/>
        <v>=</v>
      </c>
      <c r="AF25" s="28">
        <f t="shared" si="2"/>
        <v>7</v>
      </c>
      <c r="AG25" s="28" t="str">
        <f t="shared" si="2"/>
        <v>is</v>
      </c>
      <c r="AH25" s="73"/>
      <c r="AI25" s="72" t="str">
        <f ca="1" t="shared" si="3"/>
        <v>+</v>
      </c>
      <c r="AJ25" s="73"/>
      <c r="AK25" s="72" t="s">
        <v>37</v>
      </c>
      <c r="AL25" s="73"/>
      <c r="AM25" s="13"/>
      <c r="AN25" s="50"/>
      <c r="AO25" s="50"/>
      <c r="AP25" s="43">
        <f ca="1" t="shared" si="4"/>
        <v>0.38064465625129085</v>
      </c>
      <c r="AQ25" s="43">
        <f ca="1" t="shared" si="5"/>
        <v>14</v>
      </c>
      <c r="AR25" s="43">
        <f ca="1" t="shared" si="12"/>
        <v>7</v>
      </c>
      <c r="AS25" s="43">
        <f t="shared" si="13"/>
        <v>7</v>
      </c>
      <c r="AT25" s="43">
        <f ca="1" t="shared" si="6"/>
        <v>0.9694436913797997</v>
      </c>
      <c r="AU25" s="43">
        <f ca="1" t="shared" si="6"/>
        <v>0.010469778210841385</v>
      </c>
    </row>
    <row r="26" spans="1:47" ht="16.5" customHeight="1">
      <c r="A26" s="10" t="s">
        <v>21</v>
      </c>
      <c r="B26" s="13">
        <f t="shared" si="7"/>
        <v>4</v>
      </c>
      <c r="C26" s="28" t="str">
        <f t="shared" si="8"/>
        <v>+</v>
      </c>
      <c r="D26" s="13">
        <f t="shared" si="9"/>
        <v>7</v>
      </c>
      <c r="E26" s="28" t="s">
        <v>37</v>
      </c>
      <c r="F26" s="13">
        <f t="shared" si="10"/>
        <v>11</v>
      </c>
      <c r="G26" s="72" t="s">
        <v>45</v>
      </c>
      <c r="H26" s="73"/>
      <c r="I26" s="72" t="str">
        <f t="shared" si="11"/>
        <v>-</v>
      </c>
      <c r="J26" s="73"/>
      <c r="K26" s="72" t="s">
        <v>37</v>
      </c>
      <c r="L26" s="73"/>
      <c r="M26" s="13"/>
      <c r="N26" s="30" t="str">
        <f t="shared" si="14"/>
        <v>v.</v>
      </c>
      <c r="O26" s="28">
        <f t="shared" si="14"/>
        <v>4</v>
      </c>
      <c r="P26" s="28" t="str">
        <f t="shared" si="14"/>
        <v>+</v>
      </c>
      <c r="Q26" s="28">
        <f t="shared" si="14"/>
        <v>7</v>
      </c>
      <c r="R26" s="28" t="str">
        <f t="shared" si="14"/>
        <v>=</v>
      </c>
      <c r="S26" s="28">
        <f t="shared" si="14"/>
        <v>11</v>
      </c>
      <c r="T26" s="28" t="str">
        <f t="shared" si="14"/>
        <v>is</v>
      </c>
      <c r="U26" s="73"/>
      <c r="V26" s="72" t="str">
        <f ca="1" t="shared" si="1"/>
        <v>+</v>
      </c>
      <c r="W26" s="73"/>
      <c r="X26" s="72" t="s">
        <v>37</v>
      </c>
      <c r="Y26" s="73"/>
      <c r="Z26" s="13"/>
      <c r="AA26" s="29" t="str">
        <f t="shared" si="2"/>
        <v>v.</v>
      </c>
      <c r="AB26" s="28">
        <f t="shared" si="2"/>
        <v>4</v>
      </c>
      <c r="AC26" s="28" t="str">
        <f t="shared" si="2"/>
        <v>+</v>
      </c>
      <c r="AD26" s="28">
        <f t="shared" si="2"/>
        <v>7</v>
      </c>
      <c r="AE26" s="28" t="str">
        <f t="shared" si="2"/>
        <v>=</v>
      </c>
      <c r="AF26" s="28">
        <f t="shared" si="2"/>
        <v>11</v>
      </c>
      <c r="AG26" s="28" t="str">
        <f t="shared" si="2"/>
        <v>is</v>
      </c>
      <c r="AH26" s="73"/>
      <c r="AI26" s="72" t="str">
        <f ca="1" t="shared" si="3"/>
        <v>+</v>
      </c>
      <c r="AJ26" s="73"/>
      <c r="AK26" s="72" t="s">
        <v>37</v>
      </c>
      <c r="AL26" s="73"/>
      <c r="AM26" s="13"/>
      <c r="AN26" s="50"/>
      <c r="AO26" s="50"/>
      <c r="AP26" s="43">
        <f ca="1" t="shared" si="4"/>
        <v>0.5028333979509574</v>
      </c>
      <c r="AQ26" s="43">
        <f ca="1" t="shared" si="5"/>
        <v>4</v>
      </c>
      <c r="AR26" s="43">
        <f ca="1" t="shared" si="12"/>
        <v>7</v>
      </c>
      <c r="AS26" s="43">
        <f t="shared" si="13"/>
        <v>11</v>
      </c>
      <c r="AT26" s="43">
        <f ca="1" t="shared" si="6"/>
        <v>0.9362243299475199</v>
      </c>
      <c r="AU26" s="43">
        <f ca="1" t="shared" si="6"/>
        <v>0.9636186995795164</v>
      </c>
    </row>
    <row r="27" spans="1:47" ht="16.5" customHeight="1">
      <c r="A27" s="10" t="s">
        <v>22</v>
      </c>
      <c r="B27" s="13">
        <f t="shared" si="7"/>
        <v>13</v>
      </c>
      <c r="C27" s="28" t="str">
        <f t="shared" si="8"/>
        <v>-</v>
      </c>
      <c r="D27" s="13">
        <f t="shared" si="9"/>
        <v>11</v>
      </c>
      <c r="E27" s="28" t="s">
        <v>37</v>
      </c>
      <c r="F27" s="13">
        <f t="shared" si="10"/>
        <v>2</v>
      </c>
      <c r="G27" s="72" t="s">
        <v>45</v>
      </c>
      <c r="H27" s="73"/>
      <c r="I27" s="72" t="str">
        <f t="shared" si="11"/>
        <v>+</v>
      </c>
      <c r="J27" s="73"/>
      <c r="K27" s="72" t="s">
        <v>37</v>
      </c>
      <c r="L27" s="73"/>
      <c r="M27" s="13"/>
      <c r="N27" s="30" t="str">
        <f t="shared" si="14"/>
        <v>w.</v>
      </c>
      <c r="O27" s="28">
        <f t="shared" si="14"/>
        <v>13</v>
      </c>
      <c r="P27" s="28" t="str">
        <f t="shared" si="14"/>
        <v>-</v>
      </c>
      <c r="Q27" s="28">
        <f t="shared" si="14"/>
        <v>11</v>
      </c>
      <c r="R27" s="28" t="str">
        <f t="shared" si="14"/>
        <v>=</v>
      </c>
      <c r="S27" s="28">
        <f t="shared" si="14"/>
        <v>2</v>
      </c>
      <c r="T27" s="28" t="str">
        <f t="shared" si="14"/>
        <v>is</v>
      </c>
      <c r="U27" s="73"/>
      <c r="V27" s="72" t="str">
        <f ca="1" t="shared" si="1"/>
        <v>-</v>
      </c>
      <c r="W27" s="73"/>
      <c r="X27" s="72" t="s">
        <v>37</v>
      </c>
      <c r="Y27" s="73"/>
      <c r="Z27" s="13"/>
      <c r="AA27" s="29" t="str">
        <f t="shared" si="2"/>
        <v>w.</v>
      </c>
      <c r="AB27" s="28">
        <f t="shared" si="2"/>
        <v>13</v>
      </c>
      <c r="AC27" s="28" t="str">
        <f t="shared" si="2"/>
        <v>-</v>
      </c>
      <c r="AD27" s="28">
        <f t="shared" si="2"/>
        <v>11</v>
      </c>
      <c r="AE27" s="28" t="str">
        <f t="shared" si="2"/>
        <v>=</v>
      </c>
      <c r="AF27" s="28">
        <f t="shared" si="2"/>
        <v>2</v>
      </c>
      <c r="AG27" s="28" t="str">
        <f t="shared" si="2"/>
        <v>is</v>
      </c>
      <c r="AH27" s="73"/>
      <c r="AI27" s="72" t="str">
        <f ca="1" t="shared" si="3"/>
        <v>+</v>
      </c>
      <c r="AJ27" s="73"/>
      <c r="AK27" s="72" t="s">
        <v>37</v>
      </c>
      <c r="AL27" s="73"/>
      <c r="AM27" s="13"/>
      <c r="AN27" s="50"/>
      <c r="AO27" s="50"/>
      <c r="AP27" s="43">
        <f ca="1" t="shared" si="4"/>
        <v>0.19505048225869315</v>
      </c>
      <c r="AQ27" s="43">
        <f ca="1" t="shared" si="5"/>
        <v>13</v>
      </c>
      <c r="AR27" s="43">
        <f ca="1" t="shared" si="12"/>
        <v>11</v>
      </c>
      <c r="AS27" s="43">
        <f t="shared" si="13"/>
        <v>2</v>
      </c>
      <c r="AT27" s="43">
        <f ca="1" t="shared" si="6"/>
        <v>0.9645927214851904</v>
      </c>
      <c r="AU27" s="43">
        <f ca="1" t="shared" si="6"/>
        <v>0.17192329992288902</v>
      </c>
    </row>
    <row r="28" spans="1:47" ht="16.5" customHeight="1">
      <c r="A28" s="10" t="s">
        <v>23</v>
      </c>
      <c r="B28" s="13">
        <f t="shared" si="7"/>
        <v>12</v>
      </c>
      <c r="C28" s="28" t="str">
        <f t="shared" si="8"/>
        <v>-</v>
      </c>
      <c r="D28" s="13">
        <f t="shared" si="9"/>
        <v>6</v>
      </c>
      <c r="E28" s="28" t="s">
        <v>37</v>
      </c>
      <c r="F28" s="13">
        <f t="shared" si="10"/>
        <v>6</v>
      </c>
      <c r="G28" s="72" t="s">
        <v>45</v>
      </c>
      <c r="H28" s="73"/>
      <c r="I28" s="72" t="str">
        <f t="shared" si="11"/>
        <v>+</v>
      </c>
      <c r="J28" s="73"/>
      <c r="K28" s="72" t="s">
        <v>37</v>
      </c>
      <c r="L28" s="73"/>
      <c r="M28" s="13"/>
      <c r="N28" s="30" t="str">
        <f t="shared" si="14"/>
        <v>x.</v>
      </c>
      <c r="O28" s="28">
        <f t="shared" si="14"/>
        <v>12</v>
      </c>
      <c r="P28" s="28" t="str">
        <f t="shared" si="14"/>
        <v>-</v>
      </c>
      <c r="Q28" s="28">
        <f t="shared" si="14"/>
        <v>6</v>
      </c>
      <c r="R28" s="28" t="str">
        <f t="shared" si="14"/>
        <v>=</v>
      </c>
      <c r="S28" s="28">
        <f t="shared" si="14"/>
        <v>6</v>
      </c>
      <c r="T28" s="28" t="str">
        <f t="shared" si="14"/>
        <v>is</v>
      </c>
      <c r="U28" s="73"/>
      <c r="V28" s="72" t="str">
        <f ca="1" t="shared" si="1"/>
        <v>+</v>
      </c>
      <c r="W28" s="73"/>
      <c r="X28" s="72" t="s">
        <v>37</v>
      </c>
      <c r="Y28" s="73"/>
      <c r="Z28" s="13"/>
      <c r="AA28" s="29" t="str">
        <f t="shared" si="2"/>
        <v>x.</v>
      </c>
      <c r="AB28" s="28">
        <f t="shared" si="2"/>
        <v>12</v>
      </c>
      <c r="AC28" s="28" t="str">
        <f t="shared" si="2"/>
        <v>-</v>
      </c>
      <c r="AD28" s="28">
        <f t="shared" si="2"/>
        <v>6</v>
      </c>
      <c r="AE28" s="28" t="str">
        <f t="shared" si="2"/>
        <v>=</v>
      </c>
      <c r="AF28" s="28">
        <f t="shared" si="2"/>
        <v>6</v>
      </c>
      <c r="AG28" s="28" t="str">
        <f t="shared" si="2"/>
        <v>is</v>
      </c>
      <c r="AH28" s="73"/>
      <c r="AI28" s="72" t="str">
        <f ca="1" t="shared" si="3"/>
        <v>-</v>
      </c>
      <c r="AJ28" s="73"/>
      <c r="AK28" s="72" t="s">
        <v>37</v>
      </c>
      <c r="AL28" s="73"/>
      <c r="AM28" s="13"/>
      <c r="AN28" s="50"/>
      <c r="AO28" s="50"/>
      <c r="AP28" s="43">
        <f ca="1" t="shared" si="4"/>
        <v>0.2684813651436324</v>
      </c>
      <c r="AQ28" s="43">
        <f ca="1" t="shared" si="5"/>
        <v>12</v>
      </c>
      <c r="AR28" s="43">
        <f ca="1" t="shared" si="12"/>
        <v>6</v>
      </c>
      <c r="AS28" s="43">
        <f t="shared" si="13"/>
        <v>6</v>
      </c>
      <c r="AT28" s="43">
        <f ca="1" t="shared" si="6"/>
        <v>0.8167948043394675</v>
      </c>
      <c r="AU28" s="43">
        <f ca="1" t="shared" si="6"/>
        <v>0.8683144316402194</v>
      </c>
    </row>
    <row r="29" spans="1:47" ht="16.5" customHeight="1">
      <c r="A29" s="10" t="s">
        <v>24</v>
      </c>
      <c r="B29" s="13">
        <f t="shared" si="7"/>
        <v>10</v>
      </c>
      <c r="C29" s="28" t="str">
        <f t="shared" si="8"/>
        <v>+</v>
      </c>
      <c r="D29" s="13">
        <f t="shared" si="9"/>
        <v>10</v>
      </c>
      <c r="E29" s="28" t="s">
        <v>37</v>
      </c>
      <c r="F29" s="13">
        <f t="shared" si="10"/>
        <v>20</v>
      </c>
      <c r="G29" s="72" t="s">
        <v>45</v>
      </c>
      <c r="H29" s="73"/>
      <c r="I29" s="72" t="str">
        <f t="shared" si="11"/>
        <v>-</v>
      </c>
      <c r="J29" s="73"/>
      <c r="K29" s="72" t="s">
        <v>37</v>
      </c>
      <c r="L29" s="73"/>
      <c r="M29" s="13"/>
      <c r="N29" s="30" t="str">
        <f t="shared" si="14"/>
        <v>y.</v>
      </c>
      <c r="O29" s="28">
        <f t="shared" si="14"/>
        <v>10</v>
      </c>
      <c r="P29" s="28" t="str">
        <f t="shared" si="14"/>
        <v>+</v>
      </c>
      <c r="Q29" s="28">
        <f t="shared" si="14"/>
        <v>10</v>
      </c>
      <c r="R29" s="28" t="str">
        <f t="shared" si="14"/>
        <v>=</v>
      </c>
      <c r="S29" s="28">
        <f t="shared" si="14"/>
        <v>20</v>
      </c>
      <c r="T29" s="28" t="str">
        <f t="shared" si="14"/>
        <v>is</v>
      </c>
      <c r="U29" s="73"/>
      <c r="V29" s="72" t="str">
        <f ca="1" t="shared" si="1"/>
        <v>+</v>
      </c>
      <c r="W29" s="73"/>
      <c r="X29" s="72" t="s">
        <v>37</v>
      </c>
      <c r="Y29" s="73"/>
      <c r="Z29" s="13"/>
      <c r="AA29" s="29" t="str">
        <f t="shared" si="2"/>
        <v>y.</v>
      </c>
      <c r="AB29" s="28">
        <f t="shared" si="2"/>
        <v>10</v>
      </c>
      <c r="AC29" s="28" t="str">
        <f t="shared" si="2"/>
        <v>+</v>
      </c>
      <c r="AD29" s="28">
        <f t="shared" si="2"/>
        <v>10</v>
      </c>
      <c r="AE29" s="28" t="str">
        <f t="shared" si="2"/>
        <v>=</v>
      </c>
      <c r="AF29" s="28">
        <f t="shared" si="2"/>
        <v>20</v>
      </c>
      <c r="AG29" s="28" t="str">
        <f t="shared" si="2"/>
        <v>is</v>
      </c>
      <c r="AH29" s="73"/>
      <c r="AI29" s="72" t="str">
        <f ca="1" t="shared" si="3"/>
        <v>-</v>
      </c>
      <c r="AJ29" s="73"/>
      <c r="AK29" s="72" t="s">
        <v>37</v>
      </c>
      <c r="AL29" s="73"/>
      <c r="AM29" s="13"/>
      <c r="AN29" s="50"/>
      <c r="AO29" s="50"/>
      <c r="AP29" s="43">
        <f ca="1" t="shared" si="4"/>
        <v>0.7341086370050123</v>
      </c>
      <c r="AQ29" s="43">
        <f ca="1" t="shared" si="5"/>
        <v>10</v>
      </c>
      <c r="AR29" s="43">
        <f ca="1" t="shared" si="12"/>
        <v>10</v>
      </c>
      <c r="AS29" s="43">
        <f t="shared" si="13"/>
        <v>20</v>
      </c>
      <c r="AT29" s="43">
        <f ca="1" t="shared" si="6"/>
        <v>0.29220564197512844</v>
      </c>
      <c r="AU29" s="43">
        <f ca="1" t="shared" si="6"/>
        <v>0.5181243712144212</v>
      </c>
    </row>
    <row r="30" spans="1:47" ht="16.5" customHeight="1">
      <c r="A30" s="10" t="s">
        <v>25</v>
      </c>
      <c r="B30" s="13">
        <f t="shared" si="7"/>
        <v>5</v>
      </c>
      <c r="C30" s="28" t="str">
        <f t="shared" si="8"/>
        <v>+</v>
      </c>
      <c r="D30" s="13">
        <f t="shared" si="9"/>
        <v>5</v>
      </c>
      <c r="E30" s="28" t="s">
        <v>37</v>
      </c>
      <c r="F30" s="13">
        <f t="shared" si="10"/>
        <v>10</v>
      </c>
      <c r="G30" s="72" t="s">
        <v>45</v>
      </c>
      <c r="H30" s="73"/>
      <c r="I30" s="72" t="str">
        <f t="shared" si="11"/>
        <v>-</v>
      </c>
      <c r="J30" s="73"/>
      <c r="K30" s="72" t="s">
        <v>37</v>
      </c>
      <c r="L30" s="73"/>
      <c r="M30" s="13"/>
      <c r="N30" s="30" t="str">
        <f t="shared" si="14"/>
        <v>z.</v>
      </c>
      <c r="O30" s="28">
        <f t="shared" si="14"/>
        <v>5</v>
      </c>
      <c r="P30" s="28" t="str">
        <f t="shared" si="14"/>
        <v>+</v>
      </c>
      <c r="Q30" s="28">
        <f t="shared" si="14"/>
        <v>5</v>
      </c>
      <c r="R30" s="28" t="str">
        <f t="shared" si="14"/>
        <v>=</v>
      </c>
      <c r="S30" s="28">
        <f t="shared" si="14"/>
        <v>10</v>
      </c>
      <c r="T30" s="28" t="str">
        <f t="shared" si="14"/>
        <v>is</v>
      </c>
      <c r="U30" s="73"/>
      <c r="V30" s="72" t="str">
        <f ca="1" t="shared" si="1"/>
        <v>-</v>
      </c>
      <c r="W30" s="73"/>
      <c r="X30" s="72" t="s">
        <v>37</v>
      </c>
      <c r="Y30" s="73"/>
      <c r="Z30" s="13"/>
      <c r="AA30" s="29" t="str">
        <f t="shared" si="2"/>
        <v>z.</v>
      </c>
      <c r="AB30" s="28">
        <f t="shared" si="2"/>
        <v>5</v>
      </c>
      <c r="AC30" s="28" t="str">
        <f t="shared" si="2"/>
        <v>+</v>
      </c>
      <c r="AD30" s="28">
        <f t="shared" si="2"/>
        <v>5</v>
      </c>
      <c r="AE30" s="28" t="str">
        <f t="shared" si="2"/>
        <v>=</v>
      </c>
      <c r="AF30" s="28">
        <f t="shared" si="2"/>
        <v>10</v>
      </c>
      <c r="AG30" s="28" t="str">
        <f t="shared" si="2"/>
        <v>is</v>
      </c>
      <c r="AH30" s="73"/>
      <c r="AI30" s="72" t="str">
        <f ca="1" t="shared" si="3"/>
        <v>+</v>
      </c>
      <c r="AJ30" s="73"/>
      <c r="AK30" s="72" t="s">
        <v>37</v>
      </c>
      <c r="AL30" s="73"/>
      <c r="AM30" s="13"/>
      <c r="AN30" s="50"/>
      <c r="AO30" s="50"/>
      <c r="AP30" s="43">
        <f ca="1" t="shared" si="4"/>
        <v>0.5345385392760171</v>
      </c>
      <c r="AQ30" s="43">
        <f ca="1" t="shared" si="5"/>
        <v>5</v>
      </c>
      <c r="AR30" s="43">
        <f ca="1" t="shared" si="12"/>
        <v>5</v>
      </c>
      <c r="AS30" s="43">
        <f t="shared" si="13"/>
        <v>10</v>
      </c>
      <c r="AT30" s="43">
        <f ca="1" t="shared" si="6"/>
        <v>0.8118519819417296</v>
      </c>
      <c r="AU30" s="43">
        <f ca="1" t="shared" si="6"/>
        <v>0.17651464756685176</v>
      </c>
    </row>
    <row r="31" spans="1:47" ht="16.5" customHeight="1">
      <c r="A31" s="10" t="s">
        <v>26</v>
      </c>
      <c r="B31" s="13">
        <f t="shared" si="7"/>
        <v>15</v>
      </c>
      <c r="C31" s="28" t="str">
        <f t="shared" si="8"/>
        <v>+</v>
      </c>
      <c r="D31" s="13">
        <f t="shared" si="9"/>
        <v>4</v>
      </c>
      <c r="E31" s="28" t="s">
        <v>37</v>
      </c>
      <c r="F31" s="13">
        <f t="shared" si="10"/>
        <v>19</v>
      </c>
      <c r="G31" s="72" t="s">
        <v>45</v>
      </c>
      <c r="H31" s="73"/>
      <c r="I31" s="72" t="str">
        <f t="shared" si="11"/>
        <v>-</v>
      </c>
      <c r="J31" s="73"/>
      <c r="K31" s="72" t="s">
        <v>37</v>
      </c>
      <c r="L31" s="73"/>
      <c r="M31" s="13"/>
      <c r="N31" s="30" t="str">
        <f t="shared" si="14"/>
        <v>aa.</v>
      </c>
      <c r="O31" s="28">
        <f t="shared" si="14"/>
        <v>15</v>
      </c>
      <c r="P31" s="28" t="str">
        <f t="shared" si="14"/>
        <v>+</v>
      </c>
      <c r="Q31" s="28">
        <f t="shared" si="14"/>
        <v>4</v>
      </c>
      <c r="R31" s="28" t="str">
        <f t="shared" si="14"/>
        <v>=</v>
      </c>
      <c r="S31" s="28">
        <f t="shared" si="14"/>
        <v>19</v>
      </c>
      <c r="T31" s="28" t="str">
        <f t="shared" si="14"/>
        <v>is</v>
      </c>
      <c r="U31" s="73"/>
      <c r="V31" s="72" t="str">
        <f ca="1" t="shared" si="1"/>
        <v>+</v>
      </c>
      <c r="W31" s="73"/>
      <c r="X31" s="72" t="s">
        <v>37</v>
      </c>
      <c r="Y31" s="73"/>
      <c r="Z31" s="13"/>
      <c r="AA31" s="29" t="str">
        <f t="shared" si="2"/>
        <v>aa.</v>
      </c>
      <c r="AB31" s="28">
        <f t="shared" si="2"/>
        <v>15</v>
      </c>
      <c r="AC31" s="28" t="str">
        <f t="shared" si="2"/>
        <v>+</v>
      </c>
      <c r="AD31" s="28">
        <f t="shared" si="2"/>
        <v>4</v>
      </c>
      <c r="AE31" s="28" t="str">
        <f t="shared" si="2"/>
        <v>=</v>
      </c>
      <c r="AF31" s="28">
        <f t="shared" si="2"/>
        <v>19</v>
      </c>
      <c r="AG31" s="28" t="str">
        <f t="shared" si="2"/>
        <v>is</v>
      </c>
      <c r="AH31" s="73"/>
      <c r="AI31" s="72" t="str">
        <f ca="1" t="shared" si="3"/>
        <v>+</v>
      </c>
      <c r="AJ31" s="73"/>
      <c r="AK31" s="72" t="s">
        <v>37</v>
      </c>
      <c r="AL31" s="73"/>
      <c r="AM31" s="13"/>
      <c r="AN31" s="50"/>
      <c r="AO31" s="50"/>
      <c r="AP31" s="43">
        <f ca="1" t="shared" si="4"/>
        <v>0.7976626972953094</v>
      </c>
      <c r="AQ31" s="43">
        <f ca="1" t="shared" si="5"/>
        <v>15</v>
      </c>
      <c r="AR31" s="43">
        <f ca="1" t="shared" si="12"/>
        <v>4</v>
      </c>
      <c r="AS31" s="43">
        <f t="shared" si="13"/>
        <v>19</v>
      </c>
      <c r="AT31" s="43">
        <f ca="1" t="shared" si="6"/>
        <v>0.04358198634510502</v>
      </c>
      <c r="AU31" s="43">
        <f ca="1" t="shared" si="6"/>
        <v>0.1966164519958471</v>
      </c>
    </row>
    <row r="32" spans="1:47" ht="16.5" customHeight="1">
      <c r="A32" s="10" t="s">
        <v>27</v>
      </c>
      <c r="B32" s="13">
        <f t="shared" si="7"/>
        <v>3</v>
      </c>
      <c r="C32" s="28" t="str">
        <f t="shared" si="8"/>
        <v>+</v>
      </c>
      <c r="D32" s="13">
        <f t="shared" si="9"/>
        <v>7</v>
      </c>
      <c r="E32" s="28" t="s">
        <v>37</v>
      </c>
      <c r="F32" s="13">
        <f t="shared" si="10"/>
        <v>10</v>
      </c>
      <c r="G32" s="72" t="s">
        <v>45</v>
      </c>
      <c r="H32" s="73"/>
      <c r="I32" s="72" t="str">
        <f t="shared" si="11"/>
        <v>-</v>
      </c>
      <c r="J32" s="73"/>
      <c r="K32" s="72" t="s">
        <v>37</v>
      </c>
      <c r="L32" s="73"/>
      <c r="M32" s="13"/>
      <c r="N32" s="30" t="str">
        <f t="shared" si="14"/>
        <v>ab.</v>
      </c>
      <c r="O32" s="28">
        <f t="shared" si="14"/>
        <v>3</v>
      </c>
      <c r="P32" s="28" t="str">
        <f t="shared" si="14"/>
        <v>+</v>
      </c>
      <c r="Q32" s="28">
        <f t="shared" si="14"/>
        <v>7</v>
      </c>
      <c r="R32" s="28" t="str">
        <f t="shared" si="14"/>
        <v>=</v>
      </c>
      <c r="S32" s="28">
        <f t="shared" si="14"/>
        <v>10</v>
      </c>
      <c r="T32" s="28" t="str">
        <f t="shared" si="14"/>
        <v>is</v>
      </c>
      <c r="U32" s="73"/>
      <c r="V32" s="72" t="str">
        <f ca="1" t="shared" si="1"/>
        <v>+</v>
      </c>
      <c r="W32" s="73"/>
      <c r="X32" s="72" t="s">
        <v>37</v>
      </c>
      <c r="Y32" s="73"/>
      <c r="Z32" s="13"/>
      <c r="AA32" s="29" t="str">
        <f t="shared" si="2"/>
        <v>ab.</v>
      </c>
      <c r="AB32" s="28">
        <f t="shared" si="2"/>
        <v>3</v>
      </c>
      <c r="AC32" s="28" t="str">
        <f t="shared" si="2"/>
        <v>+</v>
      </c>
      <c r="AD32" s="28">
        <f t="shared" si="2"/>
        <v>7</v>
      </c>
      <c r="AE32" s="28" t="str">
        <f t="shared" si="2"/>
        <v>=</v>
      </c>
      <c r="AF32" s="28">
        <f t="shared" si="2"/>
        <v>10</v>
      </c>
      <c r="AG32" s="28" t="str">
        <f t="shared" si="2"/>
        <v>is</v>
      </c>
      <c r="AH32" s="73"/>
      <c r="AI32" s="72" t="str">
        <f ca="1" t="shared" si="3"/>
        <v>+</v>
      </c>
      <c r="AJ32" s="73"/>
      <c r="AK32" s="72" t="s">
        <v>37</v>
      </c>
      <c r="AL32" s="73"/>
      <c r="AM32" s="13"/>
      <c r="AN32" s="50"/>
      <c r="AO32" s="50"/>
      <c r="AP32" s="43">
        <f ca="1" t="shared" si="4"/>
        <v>0.5939963667828914</v>
      </c>
      <c r="AQ32" s="43">
        <f ca="1" t="shared" si="5"/>
        <v>3</v>
      </c>
      <c r="AR32" s="43">
        <f ca="1" t="shared" si="12"/>
        <v>7</v>
      </c>
      <c r="AS32" s="43">
        <f t="shared" si="13"/>
        <v>10</v>
      </c>
      <c r="AT32" s="43">
        <f ca="1" t="shared" si="6"/>
        <v>0.35203158107403887</v>
      </c>
      <c r="AU32" s="43">
        <f ca="1" t="shared" si="6"/>
        <v>0.8574627123726706</v>
      </c>
    </row>
    <row r="33" spans="1:47" ht="16.5" customHeight="1">
      <c r="A33" s="10" t="s">
        <v>28</v>
      </c>
      <c r="B33" s="13">
        <f t="shared" si="7"/>
        <v>11</v>
      </c>
      <c r="C33" s="28" t="str">
        <f t="shared" si="8"/>
        <v>-</v>
      </c>
      <c r="D33" s="13">
        <f t="shared" si="9"/>
        <v>7</v>
      </c>
      <c r="E33" s="28" t="s">
        <v>37</v>
      </c>
      <c r="F33" s="13">
        <f t="shared" si="10"/>
        <v>4</v>
      </c>
      <c r="G33" s="72" t="s">
        <v>45</v>
      </c>
      <c r="H33" s="73"/>
      <c r="I33" s="72" t="str">
        <f t="shared" si="11"/>
        <v>+</v>
      </c>
      <c r="J33" s="73"/>
      <c r="K33" s="72" t="s">
        <v>37</v>
      </c>
      <c r="L33" s="73"/>
      <c r="M33" s="13"/>
      <c r="N33" s="30" t="str">
        <f t="shared" si="14"/>
        <v>ac.</v>
      </c>
      <c r="O33" s="28">
        <f t="shared" si="14"/>
        <v>11</v>
      </c>
      <c r="P33" s="28" t="str">
        <f t="shared" si="14"/>
        <v>-</v>
      </c>
      <c r="Q33" s="28">
        <f t="shared" si="14"/>
        <v>7</v>
      </c>
      <c r="R33" s="28" t="str">
        <f t="shared" si="14"/>
        <v>=</v>
      </c>
      <c r="S33" s="28">
        <f t="shared" si="14"/>
        <v>4</v>
      </c>
      <c r="T33" s="28" t="str">
        <f t="shared" si="14"/>
        <v>is</v>
      </c>
      <c r="U33" s="73"/>
      <c r="V33" s="72" t="str">
        <f ca="1" t="shared" si="1"/>
        <v>-</v>
      </c>
      <c r="W33" s="73"/>
      <c r="X33" s="72" t="s">
        <v>37</v>
      </c>
      <c r="Y33" s="73"/>
      <c r="Z33" s="13"/>
      <c r="AA33" s="29" t="str">
        <f t="shared" si="2"/>
        <v>ac.</v>
      </c>
      <c r="AB33" s="28">
        <f t="shared" si="2"/>
        <v>11</v>
      </c>
      <c r="AC33" s="28" t="str">
        <f t="shared" si="2"/>
        <v>-</v>
      </c>
      <c r="AD33" s="28">
        <f t="shared" si="2"/>
        <v>7</v>
      </c>
      <c r="AE33" s="28" t="str">
        <f t="shared" si="2"/>
        <v>=</v>
      </c>
      <c r="AF33" s="28">
        <f t="shared" si="2"/>
        <v>4</v>
      </c>
      <c r="AG33" s="28" t="str">
        <f t="shared" si="2"/>
        <v>is</v>
      </c>
      <c r="AH33" s="73"/>
      <c r="AI33" s="72" t="str">
        <f ca="1" t="shared" si="3"/>
        <v>-</v>
      </c>
      <c r="AJ33" s="73"/>
      <c r="AK33" s="72" t="s">
        <v>37</v>
      </c>
      <c r="AL33" s="73"/>
      <c r="AM33" s="13"/>
      <c r="AN33" s="50"/>
      <c r="AO33" s="50"/>
      <c r="AP33" s="43">
        <f ca="1" t="shared" si="4"/>
        <v>0.03563857261625247</v>
      </c>
      <c r="AQ33" s="43">
        <f ca="1" t="shared" si="5"/>
        <v>11</v>
      </c>
      <c r="AR33" s="43">
        <f ca="1" t="shared" si="12"/>
        <v>7</v>
      </c>
      <c r="AS33" s="43">
        <f t="shared" si="13"/>
        <v>4</v>
      </c>
      <c r="AT33" s="43">
        <f ca="1" t="shared" si="6"/>
        <v>0.2593034961230849</v>
      </c>
      <c r="AU33" s="43">
        <f ca="1" t="shared" si="6"/>
        <v>0.730989933100735</v>
      </c>
    </row>
    <row r="34" spans="1:47" ht="16.5" customHeight="1">
      <c r="A34" s="10" t="s">
        <v>29</v>
      </c>
      <c r="B34" s="13">
        <f t="shared" si="7"/>
        <v>13</v>
      </c>
      <c r="C34" s="28" t="str">
        <f t="shared" si="8"/>
        <v>+</v>
      </c>
      <c r="D34" s="13">
        <f t="shared" si="9"/>
        <v>6</v>
      </c>
      <c r="E34" s="28" t="s">
        <v>37</v>
      </c>
      <c r="F34" s="13">
        <f t="shared" si="10"/>
        <v>19</v>
      </c>
      <c r="G34" s="72" t="s">
        <v>45</v>
      </c>
      <c r="H34" s="73"/>
      <c r="I34" s="72" t="str">
        <f t="shared" si="11"/>
        <v>-</v>
      </c>
      <c r="J34" s="73"/>
      <c r="K34" s="72" t="s">
        <v>37</v>
      </c>
      <c r="L34" s="73"/>
      <c r="M34" s="13"/>
      <c r="N34" s="30" t="str">
        <f t="shared" si="14"/>
        <v>ad.</v>
      </c>
      <c r="O34" s="28">
        <f t="shared" si="14"/>
        <v>13</v>
      </c>
      <c r="P34" s="28" t="str">
        <f t="shared" si="14"/>
        <v>+</v>
      </c>
      <c r="Q34" s="28">
        <f t="shared" si="14"/>
        <v>6</v>
      </c>
      <c r="R34" s="28" t="str">
        <f t="shared" si="14"/>
        <v>=</v>
      </c>
      <c r="S34" s="28">
        <f t="shared" si="14"/>
        <v>19</v>
      </c>
      <c r="T34" s="28" t="str">
        <f t="shared" si="14"/>
        <v>is</v>
      </c>
      <c r="U34" s="73"/>
      <c r="V34" s="72" t="str">
        <f ca="1" t="shared" si="1"/>
        <v>-</v>
      </c>
      <c r="W34" s="73"/>
      <c r="X34" s="72" t="s">
        <v>37</v>
      </c>
      <c r="Y34" s="73"/>
      <c r="Z34" s="13"/>
      <c r="AA34" s="29" t="str">
        <f t="shared" si="2"/>
        <v>ad.</v>
      </c>
      <c r="AB34" s="28">
        <f t="shared" si="2"/>
        <v>13</v>
      </c>
      <c r="AC34" s="28" t="str">
        <f t="shared" si="2"/>
        <v>+</v>
      </c>
      <c r="AD34" s="28">
        <f t="shared" si="2"/>
        <v>6</v>
      </c>
      <c r="AE34" s="28" t="str">
        <f t="shared" si="2"/>
        <v>=</v>
      </c>
      <c r="AF34" s="28">
        <f t="shared" si="2"/>
        <v>19</v>
      </c>
      <c r="AG34" s="28" t="str">
        <f t="shared" si="2"/>
        <v>is</v>
      </c>
      <c r="AH34" s="73"/>
      <c r="AI34" s="72" t="str">
        <f ca="1" t="shared" si="3"/>
        <v>+</v>
      </c>
      <c r="AJ34" s="73"/>
      <c r="AK34" s="72" t="s">
        <v>37</v>
      </c>
      <c r="AL34" s="73"/>
      <c r="AM34" s="13"/>
      <c r="AN34" s="50"/>
      <c r="AO34" s="50"/>
      <c r="AP34" s="43">
        <f ca="1" t="shared" si="4"/>
        <v>0.9512750601232121</v>
      </c>
      <c r="AQ34" s="43">
        <f ca="1" t="shared" si="5"/>
        <v>13</v>
      </c>
      <c r="AR34" s="43">
        <f ca="1" t="shared" si="12"/>
        <v>6</v>
      </c>
      <c r="AS34" s="43">
        <f t="shared" si="13"/>
        <v>19</v>
      </c>
      <c r="AT34" s="43">
        <f ca="1" t="shared" si="6"/>
        <v>0.46902602596206044</v>
      </c>
      <c r="AU34" s="43">
        <f ca="1" t="shared" si="6"/>
        <v>0.5956181482852729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0" zoomScaleNormal="70" zoomScalePageLayoutView="0" workbookViewId="0" topLeftCell="A1">
      <selection activeCell="AN6" sqref="AN6"/>
    </sheetView>
  </sheetViews>
  <sheetFormatPr defaultColWidth="9.140625" defaultRowHeight="15"/>
  <cols>
    <col min="1" max="1" width="4.8515625" style="3" customWidth="1"/>
    <col min="2" max="2" width="3.8515625" style="2" bestFit="1" customWidth="1"/>
    <col min="3" max="3" width="2.421875" style="2" bestFit="1" customWidth="1"/>
    <col min="4" max="4" width="6.7109375" style="2" bestFit="1" customWidth="1"/>
    <col min="5" max="5" width="2.421875" style="2" bestFit="1" customWidth="1"/>
    <col min="6" max="6" width="5.140625" style="0" customWidth="1"/>
    <col min="7" max="7" width="2.57421875" style="74" customWidth="1"/>
    <col min="8" max="8" width="5.28125" style="74" customWidth="1"/>
    <col min="9" max="9" width="2.57421875" style="74" customWidth="1"/>
    <col min="10" max="10" width="5.28125" style="74" customWidth="1"/>
    <col min="11" max="12" width="2.57421875" style="74" customWidth="1"/>
    <col min="13" max="13" width="2.57421875" style="0" customWidth="1"/>
    <col min="14" max="14" width="4.8515625" style="3" customWidth="1"/>
    <col min="15" max="15" width="3.8515625" style="25" bestFit="1" customWidth="1"/>
    <col min="16" max="16" width="2.421875" style="25" bestFit="1" customWidth="1"/>
    <col min="17" max="17" width="3.8515625" style="25" bestFit="1" customWidth="1"/>
    <col min="18" max="18" width="2.421875" style="25" bestFit="1" customWidth="1"/>
    <col min="19" max="19" width="5.140625" style="27" customWidth="1"/>
    <col min="20" max="20" width="2.57421875" style="74" customWidth="1"/>
    <col min="21" max="21" width="5.28125" style="74" customWidth="1"/>
    <col min="22" max="22" width="2.57421875" style="74" customWidth="1"/>
    <col min="23" max="23" width="5.28125" style="74" customWidth="1"/>
    <col min="24" max="25" width="2.57421875" style="74" customWidth="1"/>
    <col min="26" max="26" width="2.57421875" style="0" customWidth="1"/>
    <col min="27" max="27" width="4.8515625" style="26" customWidth="1"/>
    <col min="28" max="28" width="3.8515625" style="25" bestFit="1" customWidth="1"/>
    <col min="29" max="29" width="2.7109375" style="25" customWidth="1"/>
    <col min="30" max="30" width="4.8515625" style="25" customWidth="1"/>
    <col min="31" max="31" width="2.7109375" style="25" customWidth="1"/>
    <col min="32" max="32" width="5.140625" style="25" customWidth="1"/>
    <col min="33" max="33" width="2.57421875" style="74" customWidth="1"/>
    <col min="34" max="34" width="6.140625" style="74" customWidth="1"/>
    <col min="35" max="35" width="2.57421875" style="74" customWidth="1"/>
    <col min="36" max="36" width="5.28125" style="74" customWidth="1"/>
    <col min="37" max="38" width="2.57421875" style="74" customWidth="1"/>
    <col min="39" max="39" width="2.57421875" style="0" customWidth="1"/>
    <col min="40" max="40" width="21.421875" style="25" customWidth="1"/>
    <col min="41" max="41" width="21.421875" style="25" hidden="1" customWidth="1"/>
    <col min="42" max="42" width="10.00390625" style="25" hidden="1" customWidth="1"/>
    <col min="43" max="43" width="5.00390625" style="25" hidden="1" customWidth="1"/>
    <col min="44" max="45" width="5.140625" style="25" hidden="1" customWidth="1"/>
    <col min="46" max="46" width="10.00390625" style="48" hidden="1" customWidth="1"/>
    <col min="47" max="47" width="6.140625" style="47" hidden="1" customWidth="1"/>
    <col min="48" max="49" width="9.140625" style="0" customWidth="1"/>
  </cols>
  <sheetData>
    <row r="1" spans="1:47" s="4" customFormat="1" ht="15.75">
      <c r="A1" s="41" t="s">
        <v>30</v>
      </c>
      <c r="B1" s="42"/>
      <c r="C1" s="42"/>
      <c r="D1" s="42"/>
      <c r="E1" s="42"/>
      <c r="F1" s="40"/>
      <c r="G1" s="70"/>
      <c r="H1" s="70"/>
      <c r="I1" s="70"/>
      <c r="J1" s="70"/>
      <c r="K1" s="70"/>
      <c r="L1" s="70"/>
      <c r="M1" s="40"/>
      <c r="N1" s="41" t="str">
        <f>A1</f>
        <v>Name……….……..……...…….</v>
      </c>
      <c r="O1" s="38"/>
      <c r="P1" s="38"/>
      <c r="Q1" s="38"/>
      <c r="R1" s="38"/>
      <c r="S1" s="40"/>
      <c r="T1" s="70"/>
      <c r="U1" s="70"/>
      <c r="V1" s="70"/>
      <c r="W1" s="70"/>
      <c r="X1" s="70"/>
      <c r="Y1" s="70"/>
      <c r="Z1" s="40"/>
      <c r="AA1" s="39" t="str">
        <f>A1</f>
        <v>Name……….……..……...…….</v>
      </c>
      <c r="AB1" s="38"/>
      <c r="AC1" s="38"/>
      <c r="AD1" s="38"/>
      <c r="AE1" s="38"/>
      <c r="AF1" s="38"/>
      <c r="AG1" s="70"/>
      <c r="AH1" s="70"/>
      <c r="AI1" s="70"/>
      <c r="AJ1" s="70"/>
      <c r="AK1" s="70"/>
      <c r="AL1" s="70"/>
      <c r="AM1" s="40"/>
      <c r="AN1" s="37"/>
      <c r="AO1" s="37"/>
      <c r="AP1" s="37"/>
      <c r="AQ1" s="37"/>
      <c r="AR1" s="37"/>
      <c r="AS1" s="37"/>
      <c r="AT1" s="44"/>
      <c r="AU1" s="45"/>
    </row>
    <row r="2" spans="1:47" s="1" customFormat="1" ht="23.25" customHeight="1">
      <c r="A2" s="7" t="s">
        <v>38</v>
      </c>
      <c r="B2" s="8"/>
      <c r="C2" s="8"/>
      <c r="D2" s="8"/>
      <c r="E2" s="8"/>
      <c r="F2" s="9"/>
      <c r="G2" s="71"/>
      <c r="H2" s="71"/>
      <c r="I2" s="71"/>
      <c r="J2" s="71"/>
      <c r="K2" s="71"/>
      <c r="L2" s="71"/>
      <c r="M2" s="9"/>
      <c r="N2" s="7" t="str">
        <f>A2</f>
        <v>Inverses</v>
      </c>
      <c r="O2" s="36"/>
      <c r="P2" s="36"/>
      <c r="Q2" s="36"/>
      <c r="R2" s="36"/>
      <c r="S2" s="6"/>
      <c r="T2" s="71"/>
      <c r="U2" s="71"/>
      <c r="V2" s="71"/>
      <c r="W2" s="71"/>
      <c r="X2" s="71"/>
      <c r="Y2" s="71"/>
      <c r="Z2" s="9"/>
      <c r="AA2" s="34" t="str">
        <f>A2</f>
        <v>Inverses</v>
      </c>
      <c r="AB2" s="35"/>
      <c r="AC2" s="35"/>
      <c r="AD2" s="35"/>
      <c r="AE2" s="35"/>
      <c r="AF2" s="35"/>
      <c r="AG2" s="71"/>
      <c r="AH2" s="71"/>
      <c r="AI2" s="71"/>
      <c r="AJ2" s="71"/>
      <c r="AK2" s="71"/>
      <c r="AL2" s="71"/>
      <c r="AM2" s="9"/>
      <c r="AN2" s="31"/>
      <c r="AO2" s="31"/>
      <c r="AP2" s="31"/>
      <c r="AQ2" s="31"/>
      <c r="AR2" s="31"/>
      <c r="AS2" s="31"/>
      <c r="AT2" s="46"/>
      <c r="AU2" s="16"/>
    </row>
    <row r="3" spans="1:47" s="1" customFormat="1" ht="23.25" customHeight="1">
      <c r="A3" s="7" t="s">
        <v>39</v>
      </c>
      <c r="B3" s="8"/>
      <c r="C3" s="8"/>
      <c r="D3" s="8"/>
      <c r="E3" s="8"/>
      <c r="F3" s="9"/>
      <c r="G3" s="71"/>
      <c r="H3" s="71"/>
      <c r="I3" s="71"/>
      <c r="J3" s="71"/>
      <c r="K3" s="71"/>
      <c r="L3" s="71"/>
      <c r="M3" s="9"/>
      <c r="N3" s="7" t="s">
        <v>39</v>
      </c>
      <c r="O3" s="36"/>
      <c r="P3" s="36"/>
      <c r="Q3" s="36"/>
      <c r="R3" s="36"/>
      <c r="S3" s="6"/>
      <c r="T3" s="71"/>
      <c r="U3" s="71"/>
      <c r="V3" s="71"/>
      <c r="W3" s="71"/>
      <c r="X3" s="71"/>
      <c r="Y3" s="71"/>
      <c r="Z3" s="9"/>
      <c r="AA3" s="7" t="s">
        <v>39</v>
      </c>
      <c r="AB3" s="35"/>
      <c r="AC3" s="35"/>
      <c r="AD3" s="35"/>
      <c r="AE3" s="35"/>
      <c r="AF3" s="35"/>
      <c r="AG3" s="71"/>
      <c r="AH3" s="71"/>
      <c r="AI3" s="71"/>
      <c r="AJ3" s="71"/>
      <c r="AK3" s="71"/>
      <c r="AL3" s="71"/>
      <c r="AM3" s="9"/>
      <c r="AN3" s="31"/>
      <c r="AO3" s="31"/>
      <c r="AP3" s="31"/>
      <c r="AQ3" s="31"/>
      <c r="AR3" s="31"/>
      <c r="AS3" s="31"/>
      <c r="AT3" s="46"/>
      <c r="AU3" s="16"/>
    </row>
    <row r="4" spans="1:47" s="1" customFormat="1" ht="13.5" customHeight="1">
      <c r="A4" s="7"/>
      <c r="B4" s="8"/>
      <c r="C4" s="8"/>
      <c r="D4" s="8"/>
      <c r="E4" s="8"/>
      <c r="F4" s="9"/>
      <c r="G4" s="71"/>
      <c r="H4" s="71"/>
      <c r="I4" s="71"/>
      <c r="J4" s="71"/>
      <c r="K4" s="71"/>
      <c r="L4" s="71"/>
      <c r="M4" s="9"/>
      <c r="N4" s="7"/>
      <c r="O4" s="32"/>
      <c r="P4" s="32"/>
      <c r="Q4" s="32"/>
      <c r="R4" s="32"/>
      <c r="S4" s="33"/>
      <c r="T4" s="71"/>
      <c r="U4" s="71"/>
      <c r="V4" s="71"/>
      <c r="W4" s="71"/>
      <c r="X4" s="71"/>
      <c r="Y4" s="71"/>
      <c r="Z4" s="9"/>
      <c r="AA4" s="7"/>
      <c r="AB4" s="32"/>
      <c r="AC4" s="32"/>
      <c r="AD4" s="32"/>
      <c r="AE4" s="32"/>
      <c r="AF4" s="32"/>
      <c r="AG4" s="71"/>
      <c r="AH4" s="71"/>
      <c r="AI4" s="71"/>
      <c r="AJ4" s="71"/>
      <c r="AK4" s="71"/>
      <c r="AL4" s="71"/>
      <c r="AM4" s="9"/>
      <c r="AN4" s="31"/>
      <c r="AO4" s="31"/>
      <c r="AP4" s="31"/>
      <c r="AQ4" s="31"/>
      <c r="AR4" s="31"/>
      <c r="AS4" s="31"/>
      <c r="AT4" s="46"/>
      <c r="AU4" s="16"/>
    </row>
    <row r="5" spans="1:48" ht="16.5" customHeight="1">
      <c r="A5" s="10" t="s">
        <v>0</v>
      </c>
      <c r="B5" s="13">
        <f>IF(C5="x",AR5,AQ5)</f>
        <v>9</v>
      </c>
      <c r="C5" s="28" t="str">
        <f>IF(AP5&gt;0.5,"x","÷")</f>
        <v>x</v>
      </c>
      <c r="D5" s="13">
        <f>IF(C5="x",AS5,AR5)</f>
        <v>5</v>
      </c>
      <c r="E5" s="28" t="s">
        <v>37</v>
      </c>
      <c r="F5" s="13">
        <f>IF(C5="x",AQ5,AS5)</f>
        <v>45</v>
      </c>
      <c r="G5" s="72" t="s">
        <v>45</v>
      </c>
      <c r="H5" s="73"/>
      <c r="I5" s="72" t="str">
        <f>IF(C5="÷","x","÷")</f>
        <v>÷</v>
      </c>
      <c r="J5" s="73"/>
      <c r="K5" s="72" t="s">
        <v>37</v>
      </c>
      <c r="L5" s="73"/>
      <c r="M5" s="13"/>
      <c r="N5" s="30" t="str">
        <f aca="true" t="shared" si="0" ref="N5:T20">A5</f>
        <v>a.</v>
      </c>
      <c r="O5" s="28">
        <f t="shared" si="0"/>
        <v>9</v>
      </c>
      <c r="P5" s="28" t="str">
        <f t="shared" si="0"/>
        <v>x</v>
      </c>
      <c r="Q5" s="28">
        <f t="shared" si="0"/>
        <v>5</v>
      </c>
      <c r="R5" s="28" t="str">
        <f t="shared" si="0"/>
        <v>=</v>
      </c>
      <c r="S5" s="28">
        <f t="shared" si="0"/>
        <v>45</v>
      </c>
      <c r="T5" s="28" t="str">
        <f t="shared" si="0"/>
        <v>is</v>
      </c>
      <c r="U5" s="28"/>
      <c r="V5" s="28" t="str">
        <f>I5</f>
        <v>÷</v>
      </c>
      <c r="W5" s="28"/>
      <c r="X5" s="28" t="str">
        <f>K5</f>
        <v>=</v>
      </c>
      <c r="Y5" s="73"/>
      <c r="Z5" s="13"/>
      <c r="AA5" s="29" t="str">
        <f aca="true" t="shared" si="1" ref="AA5:AA34">N5</f>
        <v>a.</v>
      </c>
      <c r="AB5" s="28">
        <f aca="true" t="shared" si="2" ref="AB5:AB34">O5</f>
        <v>9</v>
      </c>
      <c r="AC5" s="28" t="str">
        <f aca="true" t="shared" si="3" ref="AC5:AC34">P5</f>
        <v>x</v>
      </c>
      <c r="AD5" s="28">
        <f aca="true" t="shared" si="4" ref="AD5:AD34">Q5</f>
        <v>5</v>
      </c>
      <c r="AE5" s="28" t="str">
        <f aca="true" t="shared" si="5" ref="AE5:AE34">R5</f>
        <v>=</v>
      </c>
      <c r="AF5" s="28">
        <f>S5</f>
        <v>45</v>
      </c>
      <c r="AG5" s="28" t="str">
        <f>T5</f>
        <v>is</v>
      </c>
      <c r="AH5" s="28"/>
      <c r="AI5" s="28" t="str">
        <f>V5</f>
        <v>÷</v>
      </c>
      <c r="AJ5" s="28"/>
      <c r="AK5" s="28" t="str">
        <f>X5</f>
        <v>=</v>
      </c>
      <c r="AL5" s="28"/>
      <c r="AM5" s="28"/>
      <c r="AN5" s="50"/>
      <c r="AO5" s="50"/>
      <c r="AP5" s="43">
        <f aca="true" ca="1" t="shared" si="6" ref="AP5:AP34">RAND()</f>
        <v>0.773855298878088</v>
      </c>
      <c r="AQ5" s="43">
        <f>AR5*AS5</f>
        <v>45</v>
      </c>
      <c r="AR5" s="43">
        <f ca="1">RANDBETWEEN(1,10)</f>
        <v>9</v>
      </c>
      <c r="AS5" s="43">
        <f ca="1">RANDBETWEEN(1,10)</f>
        <v>5</v>
      </c>
      <c r="AT5" s="43">
        <f aca="true" ca="1" t="shared" si="7" ref="AT5:AU34">RAND()</f>
        <v>0.8600469620615216</v>
      </c>
      <c r="AU5" s="43">
        <f ca="1" t="shared" si="7"/>
        <v>0.8865970579953517</v>
      </c>
      <c r="AV5" s="29"/>
    </row>
    <row r="6" spans="1:47" ht="16.5" customHeight="1">
      <c r="A6" s="10" t="s">
        <v>1</v>
      </c>
      <c r="B6" s="13">
        <f aca="true" t="shared" si="8" ref="B6:B34">IF(C6="x",AR6,AQ6)</f>
        <v>3</v>
      </c>
      <c r="C6" s="28" t="str">
        <f aca="true" t="shared" si="9" ref="C6:C34">IF(AP6&gt;0.5,"x","÷")</f>
        <v>x</v>
      </c>
      <c r="D6" s="13">
        <f aca="true" t="shared" si="10" ref="D6:D34">IF(C6="x",AS6,AR6)</f>
        <v>8</v>
      </c>
      <c r="E6" s="28" t="s">
        <v>37</v>
      </c>
      <c r="F6" s="13">
        <f aca="true" t="shared" si="11" ref="F6:F34">IF(C6="x",AQ6,AS6)</f>
        <v>24</v>
      </c>
      <c r="G6" s="72" t="s">
        <v>45</v>
      </c>
      <c r="H6" s="73"/>
      <c r="I6" s="72" t="str">
        <f aca="true" t="shared" si="12" ref="I6:I34">IF(C6="÷","x","÷")</f>
        <v>÷</v>
      </c>
      <c r="J6" s="73"/>
      <c r="K6" s="72" t="s">
        <v>37</v>
      </c>
      <c r="L6" s="73"/>
      <c r="M6" s="13"/>
      <c r="N6" s="30" t="str">
        <f t="shared" si="0"/>
        <v>b.</v>
      </c>
      <c r="O6" s="28">
        <f t="shared" si="0"/>
        <v>3</v>
      </c>
      <c r="P6" s="28" t="str">
        <f t="shared" si="0"/>
        <v>x</v>
      </c>
      <c r="Q6" s="28">
        <f t="shared" si="0"/>
        <v>8</v>
      </c>
      <c r="R6" s="28" t="str">
        <f t="shared" si="0"/>
        <v>=</v>
      </c>
      <c r="S6" s="28">
        <f aca="true" t="shared" si="13" ref="S6:S34">F6</f>
        <v>24</v>
      </c>
      <c r="T6" s="28" t="str">
        <f aca="true" t="shared" si="14" ref="T6:T34">G6</f>
        <v>is</v>
      </c>
      <c r="U6" s="28"/>
      <c r="V6" s="28" t="str">
        <f aca="true" t="shared" si="15" ref="V6:V34">I6</f>
        <v>÷</v>
      </c>
      <c r="W6" s="28"/>
      <c r="X6" s="28" t="str">
        <f aca="true" t="shared" si="16" ref="X6:X34">K6</f>
        <v>=</v>
      </c>
      <c r="Y6" s="73"/>
      <c r="Z6" s="13"/>
      <c r="AA6" s="29" t="str">
        <f t="shared" si="1"/>
        <v>b.</v>
      </c>
      <c r="AB6" s="28">
        <f t="shared" si="2"/>
        <v>3</v>
      </c>
      <c r="AC6" s="28" t="str">
        <f t="shared" si="3"/>
        <v>x</v>
      </c>
      <c r="AD6" s="28">
        <f t="shared" si="4"/>
        <v>8</v>
      </c>
      <c r="AE6" s="28" t="str">
        <f t="shared" si="5"/>
        <v>=</v>
      </c>
      <c r="AF6" s="28">
        <f aca="true" t="shared" si="17" ref="AF6:AF34">S6</f>
        <v>24</v>
      </c>
      <c r="AG6" s="28" t="str">
        <f aca="true" t="shared" si="18" ref="AG6:AG34">T6</f>
        <v>is</v>
      </c>
      <c r="AH6" s="28"/>
      <c r="AI6" s="28" t="str">
        <f aca="true" t="shared" si="19" ref="AI6:AI34">V6</f>
        <v>÷</v>
      </c>
      <c r="AJ6" s="28"/>
      <c r="AK6" s="28" t="str">
        <f aca="true" t="shared" si="20" ref="AK6:AK34">X6</f>
        <v>=</v>
      </c>
      <c r="AL6" s="28"/>
      <c r="AM6" s="28"/>
      <c r="AN6" s="50"/>
      <c r="AO6" s="50"/>
      <c r="AP6" s="43">
        <f ca="1" t="shared" si="6"/>
        <v>0.8237156613863252</v>
      </c>
      <c r="AQ6" s="43">
        <f aca="true" t="shared" si="21" ref="AQ6:AQ34">AR6*AS6</f>
        <v>24</v>
      </c>
      <c r="AR6" s="43">
        <f aca="true" ca="1" t="shared" si="22" ref="AR6:AS34">RANDBETWEEN(1,10)</f>
        <v>3</v>
      </c>
      <c r="AS6" s="43">
        <f ca="1" t="shared" si="22"/>
        <v>8</v>
      </c>
      <c r="AT6" s="43">
        <f ca="1" t="shared" si="7"/>
        <v>0.7627677223667924</v>
      </c>
      <c r="AU6" s="43">
        <f ca="1" t="shared" si="7"/>
        <v>0.24778611034672604</v>
      </c>
    </row>
    <row r="7" spans="1:47" ht="16.5" customHeight="1">
      <c r="A7" s="10" t="s">
        <v>2</v>
      </c>
      <c r="B7" s="13">
        <f t="shared" si="8"/>
        <v>4</v>
      </c>
      <c r="C7" s="28" t="str">
        <f t="shared" si="9"/>
        <v>÷</v>
      </c>
      <c r="D7" s="13">
        <f t="shared" si="10"/>
        <v>2</v>
      </c>
      <c r="E7" s="28" t="s">
        <v>37</v>
      </c>
      <c r="F7" s="13">
        <f t="shared" si="11"/>
        <v>2</v>
      </c>
      <c r="G7" s="72" t="s">
        <v>45</v>
      </c>
      <c r="H7" s="73"/>
      <c r="I7" s="72" t="str">
        <f t="shared" si="12"/>
        <v>x</v>
      </c>
      <c r="J7" s="73"/>
      <c r="K7" s="72" t="s">
        <v>37</v>
      </c>
      <c r="L7" s="73"/>
      <c r="M7" s="13"/>
      <c r="N7" s="30" t="str">
        <f t="shared" si="0"/>
        <v>c.</v>
      </c>
      <c r="O7" s="28">
        <f t="shared" si="0"/>
        <v>4</v>
      </c>
      <c r="P7" s="28" t="str">
        <f t="shared" si="0"/>
        <v>÷</v>
      </c>
      <c r="Q7" s="28">
        <f t="shared" si="0"/>
        <v>2</v>
      </c>
      <c r="R7" s="28" t="str">
        <f t="shared" si="0"/>
        <v>=</v>
      </c>
      <c r="S7" s="28">
        <f t="shared" si="13"/>
        <v>2</v>
      </c>
      <c r="T7" s="28" t="str">
        <f t="shared" si="14"/>
        <v>is</v>
      </c>
      <c r="U7" s="28"/>
      <c r="V7" s="28" t="str">
        <f t="shared" si="15"/>
        <v>x</v>
      </c>
      <c r="W7" s="28"/>
      <c r="X7" s="28" t="str">
        <f t="shared" si="16"/>
        <v>=</v>
      </c>
      <c r="Y7" s="73"/>
      <c r="Z7" s="13"/>
      <c r="AA7" s="29" t="str">
        <f t="shared" si="1"/>
        <v>c.</v>
      </c>
      <c r="AB7" s="28">
        <f t="shared" si="2"/>
        <v>4</v>
      </c>
      <c r="AC7" s="28" t="str">
        <f t="shared" si="3"/>
        <v>÷</v>
      </c>
      <c r="AD7" s="28">
        <f t="shared" si="4"/>
        <v>2</v>
      </c>
      <c r="AE7" s="28" t="str">
        <f t="shared" si="5"/>
        <v>=</v>
      </c>
      <c r="AF7" s="28">
        <f t="shared" si="17"/>
        <v>2</v>
      </c>
      <c r="AG7" s="28" t="str">
        <f t="shared" si="18"/>
        <v>is</v>
      </c>
      <c r="AH7" s="28"/>
      <c r="AI7" s="28" t="str">
        <f t="shared" si="19"/>
        <v>x</v>
      </c>
      <c r="AJ7" s="28"/>
      <c r="AK7" s="28" t="str">
        <f t="shared" si="20"/>
        <v>=</v>
      </c>
      <c r="AL7" s="28"/>
      <c r="AM7" s="28"/>
      <c r="AN7" s="50"/>
      <c r="AO7" s="50"/>
      <c r="AP7" s="43">
        <f ca="1" t="shared" si="6"/>
        <v>0.07907744014406592</v>
      </c>
      <c r="AQ7" s="43">
        <f t="shared" si="21"/>
        <v>4</v>
      </c>
      <c r="AR7" s="43">
        <f ca="1" t="shared" si="22"/>
        <v>2</v>
      </c>
      <c r="AS7" s="43">
        <f ca="1" t="shared" si="22"/>
        <v>2</v>
      </c>
      <c r="AT7" s="43">
        <f ca="1" t="shared" si="7"/>
        <v>0.9265250199073023</v>
      </c>
      <c r="AU7" s="43">
        <f ca="1" t="shared" si="7"/>
        <v>0.22590771118262576</v>
      </c>
    </row>
    <row r="8" spans="1:47" ht="16.5" customHeight="1">
      <c r="A8" s="10" t="s">
        <v>3</v>
      </c>
      <c r="B8" s="13">
        <f t="shared" si="8"/>
        <v>20</v>
      </c>
      <c r="C8" s="28" t="str">
        <f t="shared" si="9"/>
        <v>÷</v>
      </c>
      <c r="D8" s="13">
        <f t="shared" si="10"/>
        <v>4</v>
      </c>
      <c r="E8" s="28" t="s">
        <v>37</v>
      </c>
      <c r="F8" s="13">
        <f t="shared" si="11"/>
        <v>5</v>
      </c>
      <c r="G8" s="72" t="s">
        <v>45</v>
      </c>
      <c r="H8" s="73"/>
      <c r="I8" s="72" t="str">
        <f t="shared" si="12"/>
        <v>x</v>
      </c>
      <c r="J8" s="73"/>
      <c r="K8" s="72" t="s">
        <v>37</v>
      </c>
      <c r="L8" s="73"/>
      <c r="M8" s="13"/>
      <c r="N8" s="30" t="str">
        <f t="shared" si="0"/>
        <v>d.</v>
      </c>
      <c r="O8" s="28">
        <f t="shared" si="0"/>
        <v>20</v>
      </c>
      <c r="P8" s="28" t="str">
        <f t="shared" si="0"/>
        <v>÷</v>
      </c>
      <c r="Q8" s="28">
        <f t="shared" si="0"/>
        <v>4</v>
      </c>
      <c r="R8" s="28" t="str">
        <f t="shared" si="0"/>
        <v>=</v>
      </c>
      <c r="S8" s="28">
        <f t="shared" si="13"/>
        <v>5</v>
      </c>
      <c r="T8" s="28" t="str">
        <f t="shared" si="14"/>
        <v>is</v>
      </c>
      <c r="U8" s="28"/>
      <c r="V8" s="28" t="str">
        <f t="shared" si="15"/>
        <v>x</v>
      </c>
      <c r="W8" s="28"/>
      <c r="X8" s="28" t="str">
        <f t="shared" si="16"/>
        <v>=</v>
      </c>
      <c r="Y8" s="73"/>
      <c r="Z8" s="13"/>
      <c r="AA8" s="29" t="str">
        <f t="shared" si="1"/>
        <v>d.</v>
      </c>
      <c r="AB8" s="28">
        <f t="shared" si="2"/>
        <v>20</v>
      </c>
      <c r="AC8" s="28" t="str">
        <f t="shared" si="3"/>
        <v>÷</v>
      </c>
      <c r="AD8" s="28">
        <f t="shared" si="4"/>
        <v>4</v>
      </c>
      <c r="AE8" s="28" t="str">
        <f t="shared" si="5"/>
        <v>=</v>
      </c>
      <c r="AF8" s="28">
        <f t="shared" si="17"/>
        <v>5</v>
      </c>
      <c r="AG8" s="28" t="str">
        <f t="shared" si="18"/>
        <v>is</v>
      </c>
      <c r="AH8" s="28"/>
      <c r="AI8" s="28" t="str">
        <f t="shared" si="19"/>
        <v>x</v>
      </c>
      <c r="AJ8" s="28"/>
      <c r="AK8" s="28" t="str">
        <f t="shared" si="20"/>
        <v>=</v>
      </c>
      <c r="AL8" s="28"/>
      <c r="AM8" s="28"/>
      <c r="AN8" s="50"/>
      <c r="AO8" s="50"/>
      <c r="AP8" s="43">
        <f ca="1" t="shared" si="6"/>
        <v>0.4930150846180803</v>
      </c>
      <c r="AQ8" s="43">
        <f t="shared" si="21"/>
        <v>20</v>
      </c>
      <c r="AR8" s="43">
        <f ca="1" t="shared" si="22"/>
        <v>4</v>
      </c>
      <c r="AS8" s="43">
        <f ca="1" t="shared" si="22"/>
        <v>5</v>
      </c>
      <c r="AT8" s="43">
        <f ca="1" t="shared" si="7"/>
        <v>0.42896890800266574</v>
      </c>
      <c r="AU8" s="43">
        <f ca="1" t="shared" si="7"/>
        <v>0.476915060679342</v>
      </c>
    </row>
    <row r="9" spans="1:47" ht="16.5" customHeight="1">
      <c r="A9" s="10" t="s">
        <v>4</v>
      </c>
      <c r="B9" s="13">
        <f t="shared" si="8"/>
        <v>18</v>
      </c>
      <c r="C9" s="28" t="str">
        <f t="shared" si="9"/>
        <v>÷</v>
      </c>
      <c r="D9" s="13">
        <f t="shared" si="10"/>
        <v>2</v>
      </c>
      <c r="E9" s="28" t="s">
        <v>37</v>
      </c>
      <c r="F9" s="13">
        <f t="shared" si="11"/>
        <v>9</v>
      </c>
      <c r="G9" s="72" t="s">
        <v>45</v>
      </c>
      <c r="H9" s="73"/>
      <c r="I9" s="72" t="str">
        <f t="shared" si="12"/>
        <v>x</v>
      </c>
      <c r="J9" s="73"/>
      <c r="K9" s="72" t="s">
        <v>37</v>
      </c>
      <c r="L9" s="73"/>
      <c r="M9" s="13"/>
      <c r="N9" s="30" t="str">
        <f t="shared" si="0"/>
        <v>e.</v>
      </c>
      <c r="O9" s="28">
        <f t="shared" si="0"/>
        <v>18</v>
      </c>
      <c r="P9" s="28" t="str">
        <f t="shared" si="0"/>
        <v>÷</v>
      </c>
      <c r="Q9" s="28">
        <f t="shared" si="0"/>
        <v>2</v>
      </c>
      <c r="R9" s="28" t="str">
        <f t="shared" si="0"/>
        <v>=</v>
      </c>
      <c r="S9" s="28">
        <f t="shared" si="13"/>
        <v>9</v>
      </c>
      <c r="T9" s="28" t="str">
        <f t="shared" si="14"/>
        <v>is</v>
      </c>
      <c r="U9" s="28"/>
      <c r="V9" s="28" t="str">
        <f t="shared" si="15"/>
        <v>x</v>
      </c>
      <c r="W9" s="28"/>
      <c r="X9" s="28" t="str">
        <f t="shared" si="16"/>
        <v>=</v>
      </c>
      <c r="Y9" s="73"/>
      <c r="Z9" s="13"/>
      <c r="AA9" s="29" t="str">
        <f t="shared" si="1"/>
        <v>e.</v>
      </c>
      <c r="AB9" s="28">
        <f t="shared" si="2"/>
        <v>18</v>
      </c>
      <c r="AC9" s="28" t="str">
        <f t="shared" si="3"/>
        <v>÷</v>
      </c>
      <c r="AD9" s="28">
        <f t="shared" si="4"/>
        <v>2</v>
      </c>
      <c r="AE9" s="28" t="str">
        <f t="shared" si="5"/>
        <v>=</v>
      </c>
      <c r="AF9" s="28">
        <f t="shared" si="17"/>
        <v>9</v>
      </c>
      <c r="AG9" s="28" t="str">
        <f t="shared" si="18"/>
        <v>is</v>
      </c>
      <c r="AH9" s="28"/>
      <c r="AI9" s="28" t="str">
        <f t="shared" si="19"/>
        <v>x</v>
      </c>
      <c r="AJ9" s="28"/>
      <c r="AK9" s="28" t="str">
        <f t="shared" si="20"/>
        <v>=</v>
      </c>
      <c r="AL9" s="28"/>
      <c r="AM9" s="28"/>
      <c r="AN9" s="50"/>
      <c r="AO9" s="50"/>
      <c r="AP9" s="43">
        <f ca="1" t="shared" si="6"/>
        <v>0.46537129050260373</v>
      </c>
      <c r="AQ9" s="43">
        <f t="shared" si="21"/>
        <v>18</v>
      </c>
      <c r="AR9" s="43">
        <f ca="1" t="shared" si="22"/>
        <v>2</v>
      </c>
      <c r="AS9" s="43">
        <f ca="1" t="shared" si="22"/>
        <v>9</v>
      </c>
      <c r="AT9" s="43">
        <f ca="1" t="shared" si="7"/>
        <v>0.2020159733841116</v>
      </c>
      <c r="AU9" s="43">
        <f ca="1" t="shared" si="7"/>
        <v>0.4273377719201701</v>
      </c>
    </row>
    <row r="10" spans="1:47" ht="16.5" customHeight="1">
      <c r="A10" s="10" t="s">
        <v>5</v>
      </c>
      <c r="B10" s="13">
        <f t="shared" si="8"/>
        <v>7</v>
      </c>
      <c r="C10" s="28" t="str">
        <f t="shared" si="9"/>
        <v>x</v>
      </c>
      <c r="D10" s="13">
        <f t="shared" si="10"/>
        <v>1</v>
      </c>
      <c r="E10" s="28" t="s">
        <v>37</v>
      </c>
      <c r="F10" s="13">
        <f t="shared" si="11"/>
        <v>7</v>
      </c>
      <c r="G10" s="72" t="s">
        <v>45</v>
      </c>
      <c r="H10" s="73"/>
      <c r="I10" s="72" t="str">
        <f t="shared" si="12"/>
        <v>÷</v>
      </c>
      <c r="J10" s="73"/>
      <c r="K10" s="72" t="s">
        <v>37</v>
      </c>
      <c r="L10" s="73"/>
      <c r="M10" s="13"/>
      <c r="N10" s="30" t="str">
        <f t="shared" si="0"/>
        <v>f.</v>
      </c>
      <c r="O10" s="28">
        <f t="shared" si="0"/>
        <v>7</v>
      </c>
      <c r="P10" s="28" t="str">
        <f t="shared" si="0"/>
        <v>x</v>
      </c>
      <c r="Q10" s="28">
        <f t="shared" si="0"/>
        <v>1</v>
      </c>
      <c r="R10" s="28" t="str">
        <f t="shared" si="0"/>
        <v>=</v>
      </c>
      <c r="S10" s="28">
        <f t="shared" si="13"/>
        <v>7</v>
      </c>
      <c r="T10" s="28" t="str">
        <f t="shared" si="14"/>
        <v>is</v>
      </c>
      <c r="U10" s="28"/>
      <c r="V10" s="28" t="str">
        <f t="shared" si="15"/>
        <v>÷</v>
      </c>
      <c r="W10" s="28"/>
      <c r="X10" s="28" t="str">
        <f t="shared" si="16"/>
        <v>=</v>
      </c>
      <c r="Y10" s="73"/>
      <c r="Z10" s="13"/>
      <c r="AA10" s="29" t="str">
        <f t="shared" si="1"/>
        <v>f.</v>
      </c>
      <c r="AB10" s="28">
        <f t="shared" si="2"/>
        <v>7</v>
      </c>
      <c r="AC10" s="28" t="str">
        <f t="shared" si="3"/>
        <v>x</v>
      </c>
      <c r="AD10" s="28">
        <f t="shared" si="4"/>
        <v>1</v>
      </c>
      <c r="AE10" s="28" t="str">
        <f t="shared" si="5"/>
        <v>=</v>
      </c>
      <c r="AF10" s="28">
        <f t="shared" si="17"/>
        <v>7</v>
      </c>
      <c r="AG10" s="28" t="str">
        <f t="shared" si="18"/>
        <v>is</v>
      </c>
      <c r="AH10" s="28"/>
      <c r="AI10" s="28" t="str">
        <f t="shared" si="19"/>
        <v>÷</v>
      </c>
      <c r="AJ10" s="28"/>
      <c r="AK10" s="28" t="str">
        <f t="shared" si="20"/>
        <v>=</v>
      </c>
      <c r="AL10" s="28"/>
      <c r="AM10" s="28"/>
      <c r="AN10" s="50"/>
      <c r="AO10" s="50"/>
      <c r="AP10" s="43">
        <f ca="1" t="shared" si="6"/>
        <v>0.9429185771666315</v>
      </c>
      <c r="AQ10" s="43">
        <f t="shared" si="21"/>
        <v>7</v>
      </c>
      <c r="AR10" s="43">
        <f ca="1" t="shared" si="22"/>
        <v>7</v>
      </c>
      <c r="AS10" s="43">
        <f ca="1" t="shared" si="22"/>
        <v>1</v>
      </c>
      <c r="AT10" s="43">
        <f ca="1" t="shared" si="7"/>
        <v>0.08988981403882335</v>
      </c>
      <c r="AU10" s="43">
        <f ca="1" t="shared" si="7"/>
        <v>0.9591860013203901</v>
      </c>
    </row>
    <row r="11" spans="1:47" ht="16.5" customHeight="1">
      <c r="A11" s="10" t="s">
        <v>6</v>
      </c>
      <c r="B11" s="13">
        <f t="shared" si="8"/>
        <v>5</v>
      </c>
      <c r="C11" s="28" t="str">
        <f t="shared" si="9"/>
        <v>x</v>
      </c>
      <c r="D11" s="13">
        <f t="shared" si="10"/>
        <v>1</v>
      </c>
      <c r="E11" s="28" t="s">
        <v>37</v>
      </c>
      <c r="F11" s="13">
        <f t="shared" si="11"/>
        <v>5</v>
      </c>
      <c r="G11" s="72" t="s">
        <v>45</v>
      </c>
      <c r="H11" s="73"/>
      <c r="I11" s="72" t="str">
        <f t="shared" si="12"/>
        <v>÷</v>
      </c>
      <c r="J11" s="73"/>
      <c r="K11" s="72" t="s">
        <v>37</v>
      </c>
      <c r="L11" s="73"/>
      <c r="M11" s="13"/>
      <c r="N11" s="30" t="str">
        <f t="shared" si="0"/>
        <v>g.</v>
      </c>
      <c r="O11" s="28">
        <f t="shared" si="0"/>
        <v>5</v>
      </c>
      <c r="P11" s="28" t="str">
        <f t="shared" si="0"/>
        <v>x</v>
      </c>
      <c r="Q11" s="28">
        <f t="shared" si="0"/>
        <v>1</v>
      </c>
      <c r="R11" s="28" t="str">
        <f t="shared" si="0"/>
        <v>=</v>
      </c>
      <c r="S11" s="28">
        <f t="shared" si="13"/>
        <v>5</v>
      </c>
      <c r="T11" s="28" t="str">
        <f t="shared" si="14"/>
        <v>is</v>
      </c>
      <c r="U11" s="28"/>
      <c r="V11" s="28" t="str">
        <f t="shared" si="15"/>
        <v>÷</v>
      </c>
      <c r="W11" s="28"/>
      <c r="X11" s="28" t="str">
        <f t="shared" si="16"/>
        <v>=</v>
      </c>
      <c r="Y11" s="73"/>
      <c r="Z11" s="13"/>
      <c r="AA11" s="29" t="str">
        <f t="shared" si="1"/>
        <v>g.</v>
      </c>
      <c r="AB11" s="28">
        <f t="shared" si="2"/>
        <v>5</v>
      </c>
      <c r="AC11" s="28" t="str">
        <f t="shared" si="3"/>
        <v>x</v>
      </c>
      <c r="AD11" s="28">
        <f t="shared" si="4"/>
        <v>1</v>
      </c>
      <c r="AE11" s="28" t="str">
        <f t="shared" si="5"/>
        <v>=</v>
      </c>
      <c r="AF11" s="28">
        <f t="shared" si="17"/>
        <v>5</v>
      </c>
      <c r="AG11" s="28" t="str">
        <f t="shared" si="18"/>
        <v>is</v>
      </c>
      <c r="AH11" s="28"/>
      <c r="AI11" s="28" t="str">
        <f t="shared" si="19"/>
        <v>÷</v>
      </c>
      <c r="AJ11" s="28"/>
      <c r="AK11" s="28" t="str">
        <f t="shared" si="20"/>
        <v>=</v>
      </c>
      <c r="AL11" s="28"/>
      <c r="AM11" s="28"/>
      <c r="AN11" s="50"/>
      <c r="AO11" s="50"/>
      <c r="AP11" s="43">
        <f ca="1" t="shared" si="6"/>
        <v>0.99862305658763</v>
      </c>
      <c r="AQ11" s="43">
        <f t="shared" si="21"/>
        <v>5</v>
      </c>
      <c r="AR11" s="43">
        <f ca="1" t="shared" si="22"/>
        <v>5</v>
      </c>
      <c r="AS11" s="43">
        <f ca="1" t="shared" si="22"/>
        <v>1</v>
      </c>
      <c r="AT11" s="43">
        <f ca="1" t="shared" si="7"/>
        <v>0.7737109080350146</v>
      </c>
      <c r="AU11" s="43">
        <f ca="1" t="shared" si="7"/>
        <v>0.5133483337173592</v>
      </c>
    </row>
    <row r="12" spans="1:47" ht="16.5" customHeight="1">
      <c r="A12" s="10" t="s">
        <v>7</v>
      </c>
      <c r="B12" s="13">
        <f t="shared" si="8"/>
        <v>1</v>
      </c>
      <c r="C12" s="28" t="str">
        <f t="shared" si="9"/>
        <v>x</v>
      </c>
      <c r="D12" s="13">
        <f t="shared" si="10"/>
        <v>5</v>
      </c>
      <c r="E12" s="28" t="s">
        <v>37</v>
      </c>
      <c r="F12" s="13">
        <f t="shared" si="11"/>
        <v>5</v>
      </c>
      <c r="G12" s="72" t="s">
        <v>45</v>
      </c>
      <c r="H12" s="73"/>
      <c r="I12" s="72" t="str">
        <f t="shared" si="12"/>
        <v>÷</v>
      </c>
      <c r="J12" s="73"/>
      <c r="K12" s="72" t="s">
        <v>37</v>
      </c>
      <c r="L12" s="73"/>
      <c r="M12" s="13"/>
      <c r="N12" s="30" t="str">
        <f t="shared" si="0"/>
        <v>h.</v>
      </c>
      <c r="O12" s="28">
        <f t="shared" si="0"/>
        <v>1</v>
      </c>
      <c r="P12" s="28" t="str">
        <f t="shared" si="0"/>
        <v>x</v>
      </c>
      <c r="Q12" s="28">
        <f t="shared" si="0"/>
        <v>5</v>
      </c>
      <c r="R12" s="28" t="str">
        <f t="shared" si="0"/>
        <v>=</v>
      </c>
      <c r="S12" s="28">
        <f t="shared" si="13"/>
        <v>5</v>
      </c>
      <c r="T12" s="28" t="str">
        <f t="shared" si="14"/>
        <v>is</v>
      </c>
      <c r="U12" s="28"/>
      <c r="V12" s="28" t="str">
        <f t="shared" si="15"/>
        <v>÷</v>
      </c>
      <c r="W12" s="28"/>
      <c r="X12" s="28" t="str">
        <f t="shared" si="16"/>
        <v>=</v>
      </c>
      <c r="Y12" s="73"/>
      <c r="Z12" s="13"/>
      <c r="AA12" s="29" t="str">
        <f t="shared" si="1"/>
        <v>h.</v>
      </c>
      <c r="AB12" s="28">
        <f t="shared" si="2"/>
        <v>1</v>
      </c>
      <c r="AC12" s="28" t="str">
        <f t="shared" si="3"/>
        <v>x</v>
      </c>
      <c r="AD12" s="28">
        <f t="shared" si="4"/>
        <v>5</v>
      </c>
      <c r="AE12" s="28" t="str">
        <f t="shared" si="5"/>
        <v>=</v>
      </c>
      <c r="AF12" s="28">
        <f t="shared" si="17"/>
        <v>5</v>
      </c>
      <c r="AG12" s="28" t="str">
        <f t="shared" si="18"/>
        <v>is</v>
      </c>
      <c r="AH12" s="28"/>
      <c r="AI12" s="28" t="str">
        <f t="shared" si="19"/>
        <v>÷</v>
      </c>
      <c r="AJ12" s="28"/>
      <c r="AK12" s="28" t="str">
        <f t="shared" si="20"/>
        <v>=</v>
      </c>
      <c r="AL12" s="28"/>
      <c r="AM12" s="28"/>
      <c r="AN12" s="50"/>
      <c r="AO12" s="50"/>
      <c r="AP12" s="43">
        <f ca="1" t="shared" si="6"/>
        <v>0.6086125991935827</v>
      </c>
      <c r="AQ12" s="43">
        <f t="shared" si="21"/>
        <v>5</v>
      </c>
      <c r="AR12" s="43">
        <f ca="1" t="shared" si="22"/>
        <v>1</v>
      </c>
      <c r="AS12" s="43">
        <f ca="1" t="shared" si="22"/>
        <v>5</v>
      </c>
      <c r="AT12" s="43">
        <f ca="1" t="shared" si="7"/>
        <v>0.8842156768558418</v>
      </c>
      <c r="AU12" s="43">
        <f ca="1" t="shared" si="7"/>
        <v>0.22567457695835236</v>
      </c>
    </row>
    <row r="13" spans="1:47" ht="16.5" customHeight="1">
      <c r="A13" s="10" t="s">
        <v>8</v>
      </c>
      <c r="B13" s="13">
        <f t="shared" si="8"/>
        <v>45</v>
      </c>
      <c r="C13" s="28" t="str">
        <f t="shared" si="9"/>
        <v>÷</v>
      </c>
      <c r="D13" s="13">
        <f t="shared" si="10"/>
        <v>5</v>
      </c>
      <c r="E13" s="28" t="s">
        <v>37</v>
      </c>
      <c r="F13" s="13">
        <f t="shared" si="11"/>
        <v>9</v>
      </c>
      <c r="G13" s="72" t="s">
        <v>45</v>
      </c>
      <c r="H13" s="73"/>
      <c r="I13" s="72" t="str">
        <f t="shared" si="12"/>
        <v>x</v>
      </c>
      <c r="J13" s="73"/>
      <c r="K13" s="72" t="s">
        <v>37</v>
      </c>
      <c r="L13" s="73"/>
      <c r="M13" s="13"/>
      <c r="N13" s="30" t="str">
        <f t="shared" si="0"/>
        <v>i.</v>
      </c>
      <c r="O13" s="28">
        <f t="shared" si="0"/>
        <v>45</v>
      </c>
      <c r="P13" s="28" t="str">
        <f t="shared" si="0"/>
        <v>÷</v>
      </c>
      <c r="Q13" s="28">
        <f t="shared" si="0"/>
        <v>5</v>
      </c>
      <c r="R13" s="28" t="str">
        <f t="shared" si="0"/>
        <v>=</v>
      </c>
      <c r="S13" s="28">
        <f t="shared" si="13"/>
        <v>9</v>
      </c>
      <c r="T13" s="28" t="str">
        <f t="shared" si="14"/>
        <v>is</v>
      </c>
      <c r="U13" s="28"/>
      <c r="V13" s="28" t="str">
        <f t="shared" si="15"/>
        <v>x</v>
      </c>
      <c r="W13" s="28"/>
      <c r="X13" s="28" t="str">
        <f t="shared" si="16"/>
        <v>=</v>
      </c>
      <c r="Y13" s="73"/>
      <c r="Z13" s="13"/>
      <c r="AA13" s="29" t="str">
        <f t="shared" si="1"/>
        <v>i.</v>
      </c>
      <c r="AB13" s="28">
        <f t="shared" si="2"/>
        <v>45</v>
      </c>
      <c r="AC13" s="28" t="str">
        <f t="shared" si="3"/>
        <v>÷</v>
      </c>
      <c r="AD13" s="28">
        <f t="shared" si="4"/>
        <v>5</v>
      </c>
      <c r="AE13" s="28" t="str">
        <f t="shared" si="5"/>
        <v>=</v>
      </c>
      <c r="AF13" s="28">
        <f t="shared" si="17"/>
        <v>9</v>
      </c>
      <c r="AG13" s="28" t="str">
        <f t="shared" si="18"/>
        <v>is</v>
      </c>
      <c r="AH13" s="28"/>
      <c r="AI13" s="28" t="str">
        <f t="shared" si="19"/>
        <v>x</v>
      </c>
      <c r="AJ13" s="28"/>
      <c r="AK13" s="28" t="str">
        <f t="shared" si="20"/>
        <v>=</v>
      </c>
      <c r="AL13" s="28"/>
      <c r="AM13" s="28"/>
      <c r="AN13" s="50"/>
      <c r="AO13" s="50"/>
      <c r="AP13" s="43">
        <f ca="1" t="shared" si="6"/>
        <v>0.08279504084897571</v>
      </c>
      <c r="AQ13" s="43">
        <f t="shared" si="21"/>
        <v>45</v>
      </c>
      <c r="AR13" s="43">
        <f ca="1" t="shared" si="22"/>
        <v>5</v>
      </c>
      <c r="AS13" s="43">
        <f ca="1" t="shared" si="22"/>
        <v>9</v>
      </c>
      <c r="AT13" s="43">
        <f ca="1" t="shared" si="7"/>
        <v>0.36229512600945424</v>
      </c>
      <c r="AU13" s="43">
        <f ca="1" t="shared" si="7"/>
        <v>0.25605933634523304</v>
      </c>
    </row>
    <row r="14" spans="1:47" ht="16.5" customHeight="1">
      <c r="A14" s="10" t="s">
        <v>9</v>
      </c>
      <c r="B14" s="13">
        <f t="shared" si="8"/>
        <v>14</v>
      </c>
      <c r="C14" s="28" t="str">
        <f t="shared" si="9"/>
        <v>÷</v>
      </c>
      <c r="D14" s="13">
        <f t="shared" si="10"/>
        <v>7</v>
      </c>
      <c r="E14" s="28" t="s">
        <v>37</v>
      </c>
      <c r="F14" s="13">
        <f t="shared" si="11"/>
        <v>2</v>
      </c>
      <c r="G14" s="72" t="s">
        <v>45</v>
      </c>
      <c r="H14" s="73"/>
      <c r="I14" s="72" t="str">
        <f t="shared" si="12"/>
        <v>x</v>
      </c>
      <c r="J14" s="73"/>
      <c r="K14" s="72" t="s">
        <v>37</v>
      </c>
      <c r="L14" s="73"/>
      <c r="M14" s="13"/>
      <c r="N14" s="30" t="str">
        <f t="shared" si="0"/>
        <v>j.</v>
      </c>
      <c r="O14" s="28">
        <f t="shared" si="0"/>
        <v>14</v>
      </c>
      <c r="P14" s="28" t="str">
        <f t="shared" si="0"/>
        <v>÷</v>
      </c>
      <c r="Q14" s="28">
        <f t="shared" si="0"/>
        <v>7</v>
      </c>
      <c r="R14" s="28" t="str">
        <f t="shared" si="0"/>
        <v>=</v>
      </c>
      <c r="S14" s="28">
        <f t="shared" si="13"/>
        <v>2</v>
      </c>
      <c r="T14" s="28" t="str">
        <f t="shared" si="14"/>
        <v>is</v>
      </c>
      <c r="U14" s="28"/>
      <c r="V14" s="28" t="str">
        <f t="shared" si="15"/>
        <v>x</v>
      </c>
      <c r="W14" s="28"/>
      <c r="X14" s="28" t="str">
        <f t="shared" si="16"/>
        <v>=</v>
      </c>
      <c r="Y14" s="73"/>
      <c r="Z14" s="13"/>
      <c r="AA14" s="29" t="str">
        <f t="shared" si="1"/>
        <v>j.</v>
      </c>
      <c r="AB14" s="28">
        <f t="shared" si="2"/>
        <v>14</v>
      </c>
      <c r="AC14" s="28" t="str">
        <f t="shared" si="3"/>
        <v>÷</v>
      </c>
      <c r="AD14" s="28">
        <f t="shared" si="4"/>
        <v>7</v>
      </c>
      <c r="AE14" s="28" t="str">
        <f t="shared" si="5"/>
        <v>=</v>
      </c>
      <c r="AF14" s="28">
        <f t="shared" si="17"/>
        <v>2</v>
      </c>
      <c r="AG14" s="28" t="str">
        <f t="shared" si="18"/>
        <v>is</v>
      </c>
      <c r="AH14" s="28"/>
      <c r="AI14" s="28" t="str">
        <f t="shared" si="19"/>
        <v>x</v>
      </c>
      <c r="AJ14" s="28"/>
      <c r="AK14" s="28" t="str">
        <f t="shared" si="20"/>
        <v>=</v>
      </c>
      <c r="AL14" s="28"/>
      <c r="AM14" s="28"/>
      <c r="AN14" s="50"/>
      <c r="AO14" s="50"/>
      <c r="AP14" s="43">
        <f ca="1" t="shared" si="6"/>
        <v>0.432257226983511</v>
      </c>
      <c r="AQ14" s="43">
        <f t="shared" si="21"/>
        <v>14</v>
      </c>
      <c r="AR14" s="43">
        <f ca="1" t="shared" si="22"/>
        <v>7</v>
      </c>
      <c r="AS14" s="43">
        <f ca="1" t="shared" si="22"/>
        <v>2</v>
      </c>
      <c r="AT14" s="43">
        <f ca="1" t="shared" si="7"/>
        <v>0.8405042358787069</v>
      </c>
      <c r="AU14" s="43">
        <f ca="1" t="shared" si="7"/>
        <v>0.3653886311250931</v>
      </c>
    </row>
    <row r="15" spans="1:47" ht="16.5" customHeight="1">
      <c r="A15" s="10" t="s">
        <v>10</v>
      </c>
      <c r="B15" s="13">
        <f t="shared" si="8"/>
        <v>48</v>
      </c>
      <c r="C15" s="28" t="str">
        <f t="shared" si="9"/>
        <v>÷</v>
      </c>
      <c r="D15" s="13">
        <f t="shared" si="10"/>
        <v>8</v>
      </c>
      <c r="E15" s="28" t="s">
        <v>37</v>
      </c>
      <c r="F15" s="13">
        <f t="shared" si="11"/>
        <v>6</v>
      </c>
      <c r="G15" s="72" t="s">
        <v>45</v>
      </c>
      <c r="H15" s="73"/>
      <c r="I15" s="72" t="str">
        <f t="shared" si="12"/>
        <v>x</v>
      </c>
      <c r="J15" s="73"/>
      <c r="K15" s="72" t="s">
        <v>37</v>
      </c>
      <c r="L15" s="73"/>
      <c r="M15" s="13"/>
      <c r="N15" s="30" t="str">
        <f t="shared" si="0"/>
        <v>k.</v>
      </c>
      <c r="O15" s="28">
        <f t="shared" si="0"/>
        <v>48</v>
      </c>
      <c r="P15" s="28" t="str">
        <f t="shared" si="0"/>
        <v>÷</v>
      </c>
      <c r="Q15" s="28">
        <f t="shared" si="0"/>
        <v>8</v>
      </c>
      <c r="R15" s="28" t="str">
        <f t="shared" si="0"/>
        <v>=</v>
      </c>
      <c r="S15" s="28">
        <f t="shared" si="13"/>
        <v>6</v>
      </c>
      <c r="T15" s="28" t="str">
        <f t="shared" si="14"/>
        <v>is</v>
      </c>
      <c r="U15" s="28"/>
      <c r="V15" s="28" t="str">
        <f t="shared" si="15"/>
        <v>x</v>
      </c>
      <c r="W15" s="28"/>
      <c r="X15" s="28" t="str">
        <f t="shared" si="16"/>
        <v>=</v>
      </c>
      <c r="Y15" s="73"/>
      <c r="Z15" s="13"/>
      <c r="AA15" s="29" t="str">
        <f t="shared" si="1"/>
        <v>k.</v>
      </c>
      <c r="AB15" s="28">
        <f t="shared" si="2"/>
        <v>48</v>
      </c>
      <c r="AC15" s="28" t="str">
        <f t="shared" si="3"/>
        <v>÷</v>
      </c>
      <c r="AD15" s="28">
        <f t="shared" si="4"/>
        <v>8</v>
      </c>
      <c r="AE15" s="28" t="str">
        <f t="shared" si="5"/>
        <v>=</v>
      </c>
      <c r="AF15" s="28">
        <f t="shared" si="17"/>
        <v>6</v>
      </c>
      <c r="AG15" s="28" t="str">
        <f t="shared" si="18"/>
        <v>is</v>
      </c>
      <c r="AH15" s="28"/>
      <c r="AI15" s="28" t="str">
        <f t="shared" si="19"/>
        <v>x</v>
      </c>
      <c r="AJ15" s="28"/>
      <c r="AK15" s="28" t="str">
        <f t="shared" si="20"/>
        <v>=</v>
      </c>
      <c r="AL15" s="28"/>
      <c r="AM15" s="28"/>
      <c r="AN15" s="50"/>
      <c r="AO15" s="50"/>
      <c r="AP15" s="43">
        <f ca="1" t="shared" si="6"/>
        <v>0.02240165306944153</v>
      </c>
      <c r="AQ15" s="43">
        <f t="shared" si="21"/>
        <v>48</v>
      </c>
      <c r="AR15" s="43">
        <f ca="1" t="shared" si="22"/>
        <v>8</v>
      </c>
      <c r="AS15" s="43">
        <f ca="1" t="shared" si="22"/>
        <v>6</v>
      </c>
      <c r="AT15" s="43">
        <f ca="1" t="shared" si="7"/>
        <v>0.7973769327468796</v>
      </c>
      <c r="AU15" s="43">
        <f ca="1" t="shared" si="7"/>
        <v>0.8625037772439104</v>
      </c>
    </row>
    <row r="16" spans="1:47" ht="16.5" customHeight="1">
      <c r="A16" s="10" t="s">
        <v>11</v>
      </c>
      <c r="B16" s="13">
        <f t="shared" si="8"/>
        <v>7</v>
      </c>
      <c r="C16" s="28" t="str">
        <f t="shared" si="9"/>
        <v>÷</v>
      </c>
      <c r="D16" s="13">
        <f t="shared" si="10"/>
        <v>7</v>
      </c>
      <c r="E16" s="28" t="s">
        <v>37</v>
      </c>
      <c r="F16" s="13">
        <f t="shared" si="11"/>
        <v>1</v>
      </c>
      <c r="G16" s="72" t="s">
        <v>45</v>
      </c>
      <c r="H16" s="73"/>
      <c r="I16" s="72" t="str">
        <f t="shared" si="12"/>
        <v>x</v>
      </c>
      <c r="J16" s="73"/>
      <c r="K16" s="72" t="s">
        <v>37</v>
      </c>
      <c r="L16" s="73"/>
      <c r="M16" s="13"/>
      <c r="N16" s="30" t="str">
        <f t="shared" si="0"/>
        <v>l.</v>
      </c>
      <c r="O16" s="28">
        <f t="shared" si="0"/>
        <v>7</v>
      </c>
      <c r="P16" s="28" t="str">
        <f t="shared" si="0"/>
        <v>÷</v>
      </c>
      <c r="Q16" s="28">
        <f t="shared" si="0"/>
        <v>7</v>
      </c>
      <c r="R16" s="28" t="str">
        <f t="shared" si="0"/>
        <v>=</v>
      </c>
      <c r="S16" s="28">
        <f t="shared" si="13"/>
        <v>1</v>
      </c>
      <c r="T16" s="28" t="str">
        <f t="shared" si="14"/>
        <v>is</v>
      </c>
      <c r="U16" s="28"/>
      <c r="V16" s="28" t="str">
        <f t="shared" si="15"/>
        <v>x</v>
      </c>
      <c r="W16" s="28"/>
      <c r="X16" s="28" t="str">
        <f t="shared" si="16"/>
        <v>=</v>
      </c>
      <c r="Y16" s="73"/>
      <c r="Z16" s="13"/>
      <c r="AA16" s="29" t="str">
        <f t="shared" si="1"/>
        <v>l.</v>
      </c>
      <c r="AB16" s="28">
        <f t="shared" si="2"/>
        <v>7</v>
      </c>
      <c r="AC16" s="28" t="str">
        <f t="shared" si="3"/>
        <v>÷</v>
      </c>
      <c r="AD16" s="28">
        <f t="shared" si="4"/>
        <v>7</v>
      </c>
      <c r="AE16" s="28" t="str">
        <f t="shared" si="5"/>
        <v>=</v>
      </c>
      <c r="AF16" s="28">
        <f t="shared" si="17"/>
        <v>1</v>
      </c>
      <c r="AG16" s="28" t="str">
        <f t="shared" si="18"/>
        <v>is</v>
      </c>
      <c r="AH16" s="28"/>
      <c r="AI16" s="28" t="str">
        <f t="shared" si="19"/>
        <v>x</v>
      </c>
      <c r="AJ16" s="28"/>
      <c r="AK16" s="28" t="str">
        <f t="shared" si="20"/>
        <v>=</v>
      </c>
      <c r="AL16" s="28"/>
      <c r="AM16" s="28"/>
      <c r="AN16" s="50"/>
      <c r="AO16" s="50"/>
      <c r="AP16" s="43">
        <f ca="1" t="shared" si="6"/>
        <v>0.37674936560423866</v>
      </c>
      <c r="AQ16" s="43">
        <f t="shared" si="21"/>
        <v>7</v>
      </c>
      <c r="AR16" s="43">
        <f ca="1" t="shared" si="22"/>
        <v>7</v>
      </c>
      <c r="AS16" s="43">
        <f ca="1" t="shared" si="22"/>
        <v>1</v>
      </c>
      <c r="AT16" s="43">
        <f ca="1" t="shared" si="7"/>
        <v>0.33549552287074413</v>
      </c>
      <c r="AU16" s="43">
        <f ca="1" t="shared" si="7"/>
        <v>0.031632325086042634</v>
      </c>
    </row>
    <row r="17" spans="1:47" ht="16.5" customHeight="1">
      <c r="A17" s="10" t="s">
        <v>12</v>
      </c>
      <c r="B17" s="13">
        <f t="shared" si="8"/>
        <v>10</v>
      </c>
      <c r="C17" s="28" t="str">
        <f t="shared" si="9"/>
        <v>x</v>
      </c>
      <c r="D17" s="13">
        <f t="shared" si="10"/>
        <v>10</v>
      </c>
      <c r="E17" s="28" t="s">
        <v>37</v>
      </c>
      <c r="F17" s="13">
        <f t="shared" si="11"/>
        <v>100</v>
      </c>
      <c r="G17" s="72" t="s">
        <v>45</v>
      </c>
      <c r="H17" s="73"/>
      <c r="I17" s="72" t="str">
        <f t="shared" si="12"/>
        <v>÷</v>
      </c>
      <c r="J17" s="73"/>
      <c r="K17" s="72" t="s">
        <v>37</v>
      </c>
      <c r="L17" s="73"/>
      <c r="M17" s="13"/>
      <c r="N17" s="30" t="str">
        <f t="shared" si="0"/>
        <v>m.</v>
      </c>
      <c r="O17" s="28">
        <f t="shared" si="0"/>
        <v>10</v>
      </c>
      <c r="P17" s="28" t="str">
        <f t="shared" si="0"/>
        <v>x</v>
      </c>
      <c r="Q17" s="28">
        <f t="shared" si="0"/>
        <v>10</v>
      </c>
      <c r="R17" s="28" t="str">
        <f t="shared" si="0"/>
        <v>=</v>
      </c>
      <c r="S17" s="28">
        <f t="shared" si="13"/>
        <v>100</v>
      </c>
      <c r="T17" s="28" t="str">
        <f t="shared" si="14"/>
        <v>is</v>
      </c>
      <c r="U17" s="28"/>
      <c r="V17" s="28" t="str">
        <f t="shared" si="15"/>
        <v>÷</v>
      </c>
      <c r="W17" s="28"/>
      <c r="X17" s="28" t="str">
        <f t="shared" si="16"/>
        <v>=</v>
      </c>
      <c r="Y17" s="73"/>
      <c r="Z17" s="13"/>
      <c r="AA17" s="29" t="str">
        <f t="shared" si="1"/>
        <v>m.</v>
      </c>
      <c r="AB17" s="28">
        <f t="shared" si="2"/>
        <v>10</v>
      </c>
      <c r="AC17" s="28" t="str">
        <f t="shared" si="3"/>
        <v>x</v>
      </c>
      <c r="AD17" s="28">
        <f t="shared" si="4"/>
        <v>10</v>
      </c>
      <c r="AE17" s="28" t="str">
        <f t="shared" si="5"/>
        <v>=</v>
      </c>
      <c r="AF17" s="28">
        <f t="shared" si="17"/>
        <v>100</v>
      </c>
      <c r="AG17" s="28" t="str">
        <f t="shared" si="18"/>
        <v>is</v>
      </c>
      <c r="AH17" s="28"/>
      <c r="AI17" s="28" t="str">
        <f t="shared" si="19"/>
        <v>÷</v>
      </c>
      <c r="AJ17" s="28"/>
      <c r="AK17" s="28" t="str">
        <f t="shared" si="20"/>
        <v>=</v>
      </c>
      <c r="AL17" s="28"/>
      <c r="AM17" s="28"/>
      <c r="AN17" s="50"/>
      <c r="AO17" s="50"/>
      <c r="AP17" s="43">
        <f ca="1" t="shared" si="6"/>
        <v>0.8566638005757463</v>
      </c>
      <c r="AQ17" s="43">
        <f t="shared" si="21"/>
        <v>100</v>
      </c>
      <c r="AR17" s="43">
        <f ca="1" t="shared" si="22"/>
        <v>10</v>
      </c>
      <c r="AS17" s="43">
        <f ca="1" t="shared" si="22"/>
        <v>10</v>
      </c>
      <c r="AT17" s="43">
        <f ca="1" t="shared" si="7"/>
        <v>0.4558167050442481</v>
      </c>
      <c r="AU17" s="43">
        <f ca="1" t="shared" si="7"/>
        <v>0.9808950090812285</v>
      </c>
    </row>
    <row r="18" spans="1:47" ht="16.5" customHeight="1">
      <c r="A18" s="10" t="s">
        <v>13</v>
      </c>
      <c r="B18" s="13">
        <f t="shared" si="8"/>
        <v>9</v>
      </c>
      <c r="C18" s="28" t="str">
        <f t="shared" si="9"/>
        <v>x</v>
      </c>
      <c r="D18" s="13">
        <f t="shared" si="10"/>
        <v>1</v>
      </c>
      <c r="E18" s="28" t="s">
        <v>37</v>
      </c>
      <c r="F18" s="13">
        <f t="shared" si="11"/>
        <v>9</v>
      </c>
      <c r="G18" s="72" t="s">
        <v>45</v>
      </c>
      <c r="H18" s="73"/>
      <c r="I18" s="72" t="str">
        <f t="shared" si="12"/>
        <v>÷</v>
      </c>
      <c r="J18" s="73"/>
      <c r="K18" s="72" t="s">
        <v>37</v>
      </c>
      <c r="L18" s="73"/>
      <c r="M18" s="13"/>
      <c r="N18" s="30" t="str">
        <f t="shared" si="0"/>
        <v>n.</v>
      </c>
      <c r="O18" s="28">
        <f t="shared" si="0"/>
        <v>9</v>
      </c>
      <c r="P18" s="28" t="str">
        <f t="shared" si="0"/>
        <v>x</v>
      </c>
      <c r="Q18" s="28">
        <f t="shared" si="0"/>
        <v>1</v>
      </c>
      <c r="R18" s="28" t="str">
        <f t="shared" si="0"/>
        <v>=</v>
      </c>
      <c r="S18" s="28">
        <f t="shared" si="13"/>
        <v>9</v>
      </c>
      <c r="T18" s="28" t="str">
        <f t="shared" si="14"/>
        <v>is</v>
      </c>
      <c r="U18" s="28"/>
      <c r="V18" s="28" t="str">
        <f t="shared" si="15"/>
        <v>÷</v>
      </c>
      <c r="W18" s="28"/>
      <c r="X18" s="28" t="str">
        <f t="shared" si="16"/>
        <v>=</v>
      </c>
      <c r="Y18" s="73"/>
      <c r="Z18" s="13"/>
      <c r="AA18" s="29" t="str">
        <f t="shared" si="1"/>
        <v>n.</v>
      </c>
      <c r="AB18" s="28">
        <f t="shared" si="2"/>
        <v>9</v>
      </c>
      <c r="AC18" s="28" t="str">
        <f t="shared" si="3"/>
        <v>x</v>
      </c>
      <c r="AD18" s="28">
        <f t="shared" si="4"/>
        <v>1</v>
      </c>
      <c r="AE18" s="28" t="str">
        <f t="shared" si="5"/>
        <v>=</v>
      </c>
      <c r="AF18" s="28">
        <f t="shared" si="17"/>
        <v>9</v>
      </c>
      <c r="AG18" s="28" t="str">
        <f t="shared" si="18"/>
        <v>is</v>
      </c>
      <c r="AH18" s="28"/>
      <c r="AI18" s="28" t="str">
        <f t="shared" si="19"/>
        <v>÷</v>
      </c>
      <c r="AJ18" s="28"/>
      <c r="AK18" s="28" t="str">
        <f t="shared" si="20"/>
        <v>=</v>
      </c>
      <c r="AL18" s="28"/>
      <c r="AM18" s="28"/>
      <c r="AN18" s="50"/>
      <c r="AO18" s="50"/>
      <c r="AP18" s="43">
        <f ca="1" t="shared" si="6"/>
        <v>0.7422945928177376</v>
      </c>
      <c r="AQ18" s="43">
        <f t="shared" si="21"/>
        <v>9</v>
      </c>
      <c r="AR18" s="43">
        <f ca="1" t="shared" si="22"/>
        <v>9</v>
      </c>
      <c r="AS18" s="43">
        <f ca="1" t="shared" si="22"/>
        <v>1</v>
      </c>
      <c r="AT18" s="43">
        <f ca="1" t="shared" si="7"/>
        <v>0.5914067183301901</v>
      </c>
      <c r="AU18" s="43">
        <f ca="1" t="shared" si="7"/>
        <v>0.1814764635271926</v>
      </c>
    </row>
    <row r="19" spans="1:47" ht="16.5" customHeight="1">
      <c r="A19" s="10" t="s">
        <v>14</v>
      </c>
      <c r="B19" s="13">
        <f t="shared" si="8"/>
        <v>9</v>
      </c>
      <c r="C19" s="28" t="str">
        <f t="shared" si="9"/>
        <v>÷</v>
      </c>
      <c r="D19" s="13">
        <f t="shared" si="10"/>
        <v>9</v>
      </c>
      <c r="E19" s="28" t="s">
        <v>37</v>
      </c>
      <c r="F19" s="13">
        <f t="shared" si="11"/>
        <v>1</v>
      </c>
      <c r="G19" s="72" t="s">
        <v>45</v>
      </c>
      <c r="H19" s="73"/>
      <c r="I19" s="72" t="str">
        <f t="shared" si="12"/>
        <v>x</v>
      </c>
      <c r="J19" s="73"/>
      <c r="K19" s="72" t="s">
        <v>37</v>
      </c>
      <c r="L19" s="73"/>
      <c r="M19" s="13"/>
      <c r="N19" s="30" t="str">
        <f t="shared" si="0"/>
        <v>o.</v>
      </c>
      <c r="O19" s="28">
        <f t="shared" si="0"/>
        <v>9</v>
      </c>
      <c r="P19" s="28" t="str">
        <f t="shared" si="0"/>
        <v>÷</v>
      </c>
      <c r="Q19" s="28">
        <f t="shared" si="0"/>
        <v>9</v>
      </c>
      <c r="R19" s="28" t="str">
        <f t="shared" si="0"/>
        <v>=</v>
      </c>
      <c r="S19" s="28">
        <f t="shared" si="13"/>
        <v>1</v>
      </c>
      <c r="T19" s="28" t="str">
        <f t="shared" si="14"/>
        <v>is</v>
      </c>
      <c r="U19" s="28"/>
      <c r="V19" s="28" t="str">
        <f t="shared" si="15"/>
        <v>x</v>
      </c>
      <c r="W19" s="28"/>
      <c r="X19" s="28" t="str">
        <f t="shared" si="16"/>
        <v>=</v>
      </c>
      <c r="Y19" s="73"/>
      <c r="Z19" s="13"/>
      <c r="AA19" s="29" t="str">
        <f t="shared" si="1"/>
        <v>o.</v>
      </c>
      <c r="AB19" s="28">
        <f t="shared" si="2"/>
        <v>9</v>
      </c>
      <c r="AC19" s="28" t="str">
        <f t="shared" si="3"/>
        <v>÷</v>
      </c>
      <c r="AD19" s="28">
        <f t="shared" si="4"/>
        <v>9</v>
      </c>
      <c r="AE19" s="28" t="str">
        <f t="shared" si="5"/>
        <v>=</v>
      </c>
      <c r="AF19" s="28">
        <f t="shared" si="17"/>
        <v>1</v>
      </c>
      <c r="AG19" s="28" t="str">
        <f t="shared" si="18"/>
        <v>is</v>
      </c>
      <c r="AH19" s="28"/>
      <c r="AI19" s="28" t="str">
        <f t="shared" si="19"/>
        <v>x</v>
      </c>
      <c r="AJ19" s="28"/>
      <c r="AK19" s="28" t="str">
        <f t="shared" si="20"/>
        <v>=</v>
      </c>
      <c r="AL19" s="28"/>
      <c r="AM19" s="28"/>
      <c r="AN19" s="50"/>
      <c r="AO19" s="50"/>
      <c r="AP19" s="43">
        <f ca="1" t="shared" si="6"/>
        <v>0.00824195554120033</v>
      </c>
      <c r="AQ19" s="43">
        <f t="shared" si="21"/>
        <v>9</v>
      </c>
      <c r="AR19" s="43">
        <f ca="1" t="shared" si="22"/>
        <v>9</v>
      </c>
      <c r="AS19" s="43">
        <f ca="1" t="shared" si="22"/>
        <v>1</v>
      </c>
      <c r="AT19" s="43">
        <f ca="1" t="shared" si="7"/>
        <v>0.14053137367885427</v>
      </c>
      <c r="AU19" s="43">
        <f ca="1" t="shared" si="7"/>
        <v>0.4291763849476349</v>
      </c>
    </row>
    <row r="20" spans="1:47" ht="16.5" customHeight="1">
      <c r="A20" s="10" t="s">
        <v>15</v>
      </c>
      <c r="B20" s="13">
        <f t="shared" si="8"/>
        <v>7</v>
      </c>
      <c r="C20" s="28" t="str">
        <f t="shared" si="9"/>
        <v>x</v>
      </c>
      <c r="D20" s="13">
        <f t="shared" si="10"/>
        <v>3</v>
      </c>
      <c r="E20" s="28" t="s">
        <v>37</v>
      </c>
      <c r="F20" s="13">
        <f t="shared" si="11"/>
        <v>21</v>
      </c>
      <c r="G20" s="72" t="s">
        <v>45</v>
      </c>
      <c r="H20" s="73"/>
      <c r="I20" s="72" t="str">
        <f t="shared" si="12"/>
        <v>÷</v>
      </c>
      <c r="J20" s="73"/>
      <c r="K20" s="72" t="s">
        <v>37</v>
      </c>
      <c r="L20" s="73"/>
      <c r="M20" s="13"/>
      <c r="N20" s="30" t="str">
        <f t="shared" si="0"/>
        <v>p.</v>
      </c>
      <c r="O20" s="28">
        <f t="shared" si="0"/>
        <v>7</v>
      </c>
      <c r="P20" s="28" t="str">
        <f t="shared" si="0"/>
        <v>x</v>
      </c>
      <c r="Q20" s="28">
        <f t="shared" si="0"/>
        <v>3</v>
      </c>
      <c r="R20" s="28" t="str">
        <f t="shared" si="0"/>
        <v>=</v>
      </c>
      <c r="S20" s="28">
        <f t="shared" si="13"/>
        <v>21</v>
      </c>
      <c r="T20" s="28" t="str">
        <f t="shared" si="14"/>
        <v>is</v>
      </c>
      <c r="U20" s="28"/>
      <c r="V20" s="28" t="str">
        <f t="shared" si="15"/>
        <v>÷</v>
      </c>
      <c r="W20" s="28"/>
      <c r="X20" s="28" t="str">
        <f t="shared" si="16"/>
        <v>=</v>
      </c>
      <c r="Y20" s="73"/>
      <c r="Z20" s="13"/>
      <c r="AA20" s="29" t="str">
        <f t="shared" si="1"/>
        <v>p.</v>
      </c>
      <c r="AB20" s="28">
        <f t="shared" si="2"/>
        <v>7</v>
      </c>
      <c r="AC20" s="28" t="str">
        <f t="shared" si="3"/>
        <v>x</v>
      </c>
      <c r="AD20" s="28">
        <f t="shared" si="4"/>
        <v>3</v>
      </c>
      <c r="AE20" s="28" t="str">
        <f t="shared" si="5"/>
        <v>=</v>
      </c>
      <c r="AF20" s="28">
        <f t="shared" si="17"/>
        <v>21</v>
      </c>
      <c r="AG20" s="28" t="str">
        <f t="shared" si="18"/>
        <v>is</v>
      </c>
      <c r="AH20" s="28"/>
      <c r="AI20" s="28" t="str">
        <f t="shared" si="19"/>
        <v>÷</v>
      </c>
      <c r="AJ20" s="28"/>
      <c r="AK20" s="28" t="str">
        <f t="shared" si="20"/>
        <v>=</v>
      </c>
      <c r="AL20" s="28"/>
      <c r="AM20" s="28"/>
      <c r="AN20" s="50"/>
      <c r="AO20" s="50"/>
      <c r="AP20" s="43">
        <f ca="1" t="shared" si="6"/>
        <v>0.5138644372119652</v>
      </c>
      <c r="AQ20" s="43">
        <f t="shared" si="21"/>
        <v>21</v>
      </c>
      <c r="AR20" s="43">
        <f ca="1" t="shared" si="22"/>
        <v>7</v>
      </c>
      <c r="AS20" s="43">
        <f ca="1" t="shared" si="22"/>
        <v>3</v>
      </c>
      <c r="AT20" s="43">
        <f ca="1" t="shared" si="7"/>
        <v>0.895288847928879</v>
      </c>
      <c r="AU20" s="43">
        <f ca="1" t="shared" si="7"/>
        <v>0.32773481176611163</v>
      </c>
    </row>
    <row r="21" spans="1:47" ht="16.5" customHeight="1">
      <c r="A21" s="10" t="s">
        <v>16</v>
      </c>
      <c r="B21" s="13">
        <f t="shared" si="8"/>
        <v>10</v>
      </c>
      <c r="C21" s="28" t="str">
        <f t="shared" si="9"/>
        <v>÷</v>
      </c>
      <c r="D21" s="13">
        <f t="shared" si="10"/>
        <v>2</v>
      </c>
      <c r="E21" s="28" t="s">
        <v>37</v>
      </c>
      <c r="F21" s="13">
        <f t="shared" si="11"/>
        <v>5</v>
      </c>
      <c r="G21" s="72" t="s">
        <v>45</v>
      </c>
      <c r="H21" s="73"/>
      <c r="I21" s="72" t="str">
        <f t="shared" si="12"/>
        <v>x</v>
      </c>
      <c r="J21" s="73"/>
      <c r="K21" s="72" t="s">
        <v>37</v>
      </c>
      <c r="L21" s="73"/>
      <c r="M21" s="13"/>
      <c r="N21" s="30" t="str">
        <f aca="true" t="shared" si="23" ref="N21:N34">A21</f>
        <v>q.</v>
      </c>
      <c r="O21" s="28">
        <f aca="true" t="shared" si="24" ref="O21:O34">B21</f>
        <v>10</v>
      </c>
      <c r="P21" s="28" t="str">
        <f aca="true" t="shared" si="25" ref="P21:P34">C21</f>
        <v>÷</v>
      </c>
      <c r="Q21" s="28">
        <f aca="true" t="shared" si="26" ref="Q21:Q34">D21</f>
        <v>2</v>
      </c>
      <c r="R21" s="28" t="str">
        <f aca="true" t="shared" si="27" ref="R21:R34">E21</f>
        <v>=</v>
      </c>
      <c r="S21" s="28">
        <f t="shared" si="13"/>
        <v>5</v>
      </c>
      <c r="T21" s="28" t="str">
        <f t="shared" si="14"/>
        <v>is</v>
      </c>
      <c r="U21" s="28"/>
      <c r="V21" s="28" t="str">
        <f t="shared" si="15"/>
        <v>x</v>
      </c>
      <c r="W21" s="28"/>
      <c r="X21" s="28" t="str">
        <f t="shared" si="16"/>
        <v>=</v>
      </c>
      <c r="Y21" s="73"/>
      <c r="Z21" s="13"/>
      <c r="AA21" s="29" t="str">
        <f t="shared" si="1"/>
        <v>q.</v>
      </c>
      <c r="AB21" s="28">
        <f t="shared" si="2"/>
        <v>10</v>
      </c>
      <c r="AC21" s="28" t="str">
        <f t="shared" si="3"/>
        <v>÷</v>
      </c>
      <c r="AD21" s="28">
        <f t="shared" si="4"/>
        <v>2</v>
      </c>
      <c r="AE21" s="28" t="str">
        <f t="shared" si="5"/>
        <v>=</v>
      </c>
      <c r="AF21" s="28">
        <f t="shared" si="17"/>
        <v>5</v>
      </c>
      <c r="AG21" s="28" t="str">
        <f t="shared" si="18"/>
        <v>is</v>
      </c>
      <c r="AH21" s="28"/>
      <c r="AI21" s="28" t="str">
        <f t="shared" si="19"/>
        <v>x</v>
      </c>
      <c r="AJ21" s="28"/>
      <c r="AK21" s="28" t="str">
        <f t="shared" si="20"/>
        <v>=</v>
      </c>
      <c r="AL21" s="28"/>
      <c r="AM21" s="28"/>
      <c r="AN21" s="50"/>
      <c r="AO21" s="50"/>
      <c r="AP21" s="43">
        <f ca="1" t="shared" si="6"/>
        <v>0.25990334852432007</v>
      </c>
      <c r="AQ21" s="43">
        <f t="shared" si="21"/>
        <v>10</v>
      </c>
      <c r="AR21" s="43">
        <f ca="1" t="shared" si="22"/>
        <v>2</v>
      </c>
      <c r="AS21" s="43">
        <f ca="1" t="shared" si="22"/>
        <v>5</v>
      </c>
      <c r="AT21" s="43">
        <f ca="1" t="shared" si="7"/>
        <v>0.06060403924091062</v>
      </c>
      <c r="AU21" s="43">
        <f ca="1" t="shared" si="7"/>
        <v>0.10216676869205354</v>
      </c>
    </row>
    <row r="22" spans="1:47" ht="16.5" customHeight="1">
      <c r="A22" s="10" t="s">
        <v>17</v>
      </c>
      <c r="B22" s="13">
        <f t="shared" si="8"/>
        <v>21</v>
      </c>
      <c r="C22" s="28" t="str">
        <f t="shared" si="9"/>
        <v>÷</v>
      </c>
      <c r="D22" s="13">
        <f t="shared" si="10"/>
        <v>7</v>
      </c>
      <c r="E22" s="28" t="s">
        <v>37</v>
      </c>
      <c r="F22" s="13">
        <f t="shared" si="11"/>
        <v>3</v>
      </c>
      <c r="G22" s="72" t="s">
        <v>45</v>
      </c>
      <c r="H22" s="73"/>
      <c r="I22" s="72" t="str">
        <f t="shared" si="12"/>
        <v>x</v>
      </c>
      <c r="J22" s="73"/>
      <c r="K22" s="72" t="s">
        <v>37</v>
      </c>
      <c r="L22" s="73"/>
      <c r="M22" s="13"/>
      <c r="N22" s="30" t="str">
        <f t="shared" si="23"/>
        <v>r.</v>
      </c>
      <c r="O22" s="28">
        <f t="shared" si="24"/>
        <v>21</v>
      </c>
      <c r="P22" s="28" t="str">
        <f t="shared" si="25"/>
        <v>÷</v>
      </c>
      <c r="Q22" s="28">
        <f t="shared" si="26"/>
        <v>7</v>
      </c>
      <c r="R22" s="28" t="str">
        <f t="shared" si="27"/>
        <v>=</v>
      </c>
      <c r="S22" s="28">
        <f t="shared" si="13"/>
        <v>3</v>
      </c>
      <c r="T22" s="28" t="str">
        <f t="shared" si="14"/>
        <v>is</v>
      </c>
      <c r="U22" s="28"/>
      <c r="V22" s="28" t="str">
        <f t="shared" si="15"/>
        <v>x</v>
      </c>
      <c r="W22" s="28"/>
      <c r="X22" s="28" t="str">
        <f t="shared" si="16"/>
        <v>=</v>
      </c>
      <c r="Y22" s="73"/>
      <c r="Z22" s="13"/>
      <c r="AA22" s="29" t="str">
        <f t="shared" si="1"/>
        <v>r.</v>
      </c>
      <c r="AB22" s="28">
        <f t="shared" si="2"/>
        <v>21</v>
      </c>
      <c r="AC22" s="28" t="str">
        <f t="shared" si="3"/>
        <v>÷</v>
      </c>
      <c r="AD22" s="28">
        <f t="shared" si="4"/>
        <v>7</v>
      </c>
      <c r="AE22" s="28" t="str">
        <f t="shared" si="5"/>
        <v>=</v>
      </c>
      <c r="AF22" s="28">
        <f t="shared" si="17"/>
        <v>3</v>
      </c>
      <c r="AG22" s="28" t="str">
        <f t="shared" si="18"/>
        <v>is</v>
      </c>
      <c r="AH22" s="28"/>
      <c r="AI22" s="28" t="str">
        <f t="shared" si="19"/>
        <v>x</v>
      </c>
      <c r="AJ22" s="28"/>
      <c r="AK22" s="28" t="str">
        <f t="shared" si="20"/>
        <v>=</v>
      </c>
      <c r="AL22" s="28"/>
      <c r="AM22" s="28"/>
      <c r="AN22" s="50"/>
      <c r="AO22" s="50"/>
      <c r="AP22" s="43">
        <f ca="1" t="shared" si="6"/>
        <v>0.10212451522000965</v>
      </c>
      <c r="AQ22" s="43">
        <f t="shared" si="21"/>
        <v>21</v>
      </c>
      <c r="AR22" s="43">
        <f ca="1" t="shared" si="22"/>
        <v>7</v>
      </c>
      <c r="AS22" s="43">
        <f ca="1" t="shared" si="22"/>
        <v>3</v>
      </c>
      <c r="AT22" s="43">
        <f ca="1" t="shared" si="7"/>
        <v>0.6068339326337551</v>
      </c>
      <c r="AU22" s="43">
        <f ca="1" t="shared" si="7"/>
        <v>0.37742813556093746</v>
      </c>
    </row>
    <row r="23" spans="1:47" ht="16.5" customHeight="1">
      <c r="A23" s="10" t="s">
        <v>18</v>
      </c>
      <c r="B23" s="13">
        <f t="shared" si="8"/>
        <v>3</v>
      </c>
      <c r="C23" s="28" t="str">
        <f t="shared" si="9"/>
        <v>x</v>
      </c>
      <c r="D23" s="13">
        <f t="shared" si="10"/>
        <v>6</v>
      </c>
      <c r="E23" s="28" t="s">
        <v>37</v>
      </c>
      <c r="F23" s="13">
        <f t="shared" si="11"/>
        <v>18</v>
      </c>
      <c r="G23" s="72" t="s">
        <v>45</v>
      </c>
      <c r="H23" s="73"/>
      <c r="I23" s="72" t="str">
        <f t="shared" si="12"/>
        <v>÷</v>
      </c>
      <c r="J23" s="73"/>
      <c r="K23" s="72" t="s">
        <v>37</v>
      </c>
      <c r="L23" s="73"/>
      <c r="M23" s="13"/>
      <c r="N23" s="30" t="str">
        <f t="shared" si="23"/>
        <v>s.</v>
      </c>
      <c r="O23" s="28">
        <f t="shared" si="24"/>
        <v>3</v>
      </c>
      <c r="P23" s="28" t="str">
        <f t="shared" si="25"/>
        <v>x</v>
      </c>
      <c r="Q23" s="28">
        <f t="shared" si="26"/>
        <v>6</v>
      </c>
      <c r="R23" s="28" t="str">
        <f t="shared" si="27"/>
        <v>=</v>
      </c>
      <c r="S23" s="28">
        <f t="shared" si="13"/>
        <v>18</v>
      </c>
      <c r="T23" s="28" t="str">
        <f t="shared" si="14"/>
        <v>is</v>
      </c>
      <c r="U23" s="28"/>
      <c r="V23" s="28" t="str">
        <f t="shared" si="15"/>
        <v>÷</v>
      </c>
      <c r="W23" s="28"/>
      <c r="X23" s="28" t="str">
        <f t="shared" si="16"/>
        <v>=</v>
      </c>
      <c r="Y23" s="73"/>
      <c r="Z23" s="13"/>
      <c r="AA23" s="29" t="str">
        <f t="shared" si="1"/>
        <v>s.</v>
      </c>
      <c r="AB23" s="28">
        <f t="shared" si="2"/>
        <v>3</v>
      </c>
      <c r="AC23" s="28" t="str">
        <f t="shared" si="3"/>
        <v>x</v>
      </c>
      <c r="AD23" s="28">
        <f t="shared" si="4"/>
        <v>6</v>
      </c>
      <c r="AE23" s="28" t="str">
        <f t="shared" si="5"/>
        <v>=</v>
      </c>
      <c r="AF23" s="28">
        <f t="shared" si="17"/>
        <v>18</v>
      </c>
      <c r="AG23" s="28" t="str">
        <f t="shared" si="18"/>
        <v>is</v>
      </c>
      <c r="AH23" s="28"/>
      <c r="AI23" s="28" t="str">
        <f t="shared" si="19"/>
        <v>÷</v>
      </c>
      <c r="AJ23" s="28"/>
      <c r="AK23" s="28" t="str">
        <f t="shared" si="20"/>
        <v>=</v>
      </c>
      <c r="AL23" s="28"/>
      <c r="AM23" s="28"/>
      <c r="AN23" s="50"/>
      <c r="AO23" s="50"/>
      <c r="AP23" s="43">
        <f ca="1" t="shared" si="6"/>
        <v>0.5573012994467144</v>
      </c>
      <c r="AQ23" s="43">
        <f t="shared" si="21"/>
        <v>18</v>
      </c>
      <c r="AR23" s="43">
        <f ca="1" t="shared" si="22"/>
        <v>3</v>
      </c>
      <c r="AS23" s="43">
        <f ca="1" t="shared" si="22"/>
        <v>6</v>
      </c>
      <c r="AT23" s="43">
        <f ca="1" t="shared" si="7"/>
        <v>0.7462120650841082</v>
      </c>
      <c r="AU23" s="43">
        <f ca="1" t="shared" si="7"/>
        <v>0.19032302239850285</v>
      </c>
    </row>
    <row r="24" spans="1:47" ht="16.5" customHeight="1">
      <c r="A24" s="10" t="s">
        <v>19</v>
      </c>
      <c r="B24" s="13">
        <f t="shared" si="8"/>
        <v>20</v>
      </c>
      <c r="C24" s="28" t="str">
        <f t="shared" si="9"/>
        <v>÷</v>
      </c>
      <c r="D24" s="13">
        <f t="shared" si="10"/>
        <v>5</v>
      </c>
      <c r="E24" s="28" t="s">
        <v>37</v>
      </c>
      <c r="F24" s="13">
        <f t="shared" si="11"/>
        <v>4</v>
      </c>
      <c r="G24" s="72" t="s">
        <v>45</v>
      </c>
      <c r="H24" s="73"/>
      <c r="I24" s="72" t="str">
        <f t="shared" si="12"/>
        <v>x</v>
      </c>
      <c r="J24" s="73"/>
      <c r="K24" s="72" t="s">
        <v>37</v>
      </c>
      <c r="L24" s="73"/>
      <c r="M24" s="13"/>
      <c r="N24" s="30" t="str">
        <f t="shared" si="23"/>
        <v>t.</v>
      </c>
      <c r="O24" s="28">
        <f t="shared" si="24"/>
        <v>20</v>
      </c>
      <c r="P24" s="28" t="str">
        <f t="shared" si="25"/>
        <v>÷</v>
      </c>
      <c r="Q24" s="28">
        <f t="shared" si="26"/>
        <v>5</v>
      </c>
      <c r="R24" s="28" t="str">
        <f t="shared" si="27"/>
        <v>=</v>
      </c>
      <c r="S24" s="28">
        <f t="shared" si="13"/>
        <v>4</v>
      </c>
      <c r="T24" s="28" t="str">
        <f t="shared" si="14"/>
        <v>is</v>
      </c>
      <c r="U24" s="28"/>
      <c r="V24" s="28" t="str">
        <f t="shared" si="15"/>
        <v>x</v>
      </c>
      <c r="W24" s="28"/>
      <c r="X24" s="28" t="str">
        <f t="shared" si="16"/>
        <v>=</v>
      </c>
      <c r="Y24" s="73"/>
      <c r="Z24" s="13"/>
      <c r="AA24" s="29" t="str">
        <f t="shared" si="1"/>
        <v>t.</v>
      </c>
      <c r="AB24" s="28">
        <f t="shared" si="2"/>
        <v>20</v>
      </c>
      <c r="AC24" s="28" t="str">
        <f t="shared" si="3"/>
        <v>÷</v>
      </c>
      <c r="AD24" s="28">
        <f t="shared" si="4"/>
        <v>5</v>
      </c>
      <c r="AE24" s="28" t="str">
        <f t="shared" si="5"/>
        <v>=</v>
      </c>
      <c r="AF24" s="28">
        <f t="shared" si="17"/>
        <v>4</v>
      </c>
      <c r="AG24" s="28" t="str">
        <f t="shared" si="18"/>
        <v>is</v>
      </c>
      <c r="AH24" s="28"/>
      <c r="AI24" s="28" t="str">
        <f t="shared" si="19"/>
        <v>x</v>
      </c>
      <c r="AJ24" s="28"/>
      <c r="AK24" s="28" t="str">
        <f t="shared" si="20"/>
        <v>=</v>
      </c>
      <c r="AL24" s="28"/>
      <c r="AM24" s="28"/>
      <c r="AN24" s="50"/>
      <c r="AO24" s="50"/>
      <c r="AP24" s="43">
        <f ca="1" t="shared" si="6"/>
        <v>0.38040007204786663</v>
      </c>
      <c r="AQ24" s="43">
        <f t="shared" si="21"/>
        <v>20</v>
      </c>
      <c r="AR24" s="43">
        <f ca="1" t="shared" si="22"/>
        <v>5</v>
      </c>
      <c r="AS24" s="43">
        <f ca="1" t="shared" si="22"/>
        <v>4</v>
      </c>
      <c r="AT24" s="43">
        <f ca="1" t="shared" si="7"/>
        <v>0.9715624195155885</v>
      </c>
      <c r="AU24" s="43">
        <f ca="1" t="shared" si="7"/>
        <v>0.7593850153103168</v>
      </c>
    </row>
    <row r="25" spans="1:47" ht="16.5" customHeight="1">
      <c r="A25" s="10" t="s">
        <v>20</v>
      </c>
      <c r="B25" s="13">
        <f t="shared" si="8"/>
        <v>15</v>
      </c>
      <c r="C25" s="28" t="str">
        <f t="shared" si="9"/>
        <v>÷</v>
      </c>
      <c r="D25" s="13">
        <f t="shared" si="10"/>
        <v>5</v>
      </c>
      <c r="E25" s="28" t="s">
        <v>37</v>
      </c>
      <c r="F25" s="13">
        <f t="shared" si="11"/>
        <v>3</v>
      </c>
      <c r="G25" s="72" t="s">
        <v>45</v>
      </c>
      <c r="H25" s="73"/>
      <c r="I25" s="72" t="str">
        <f t="shared" si="12"/>
        <v>x</v>
      </c>
      <c r="J25" s="73"/>
      <c r="K25" s="72" t="s">
        <v>37</v>
      </c>
      <c r="L25" s="73"/>
      <c r="M25" s="13"/>
      <c r="N25" s="30" t="str">
        <f t="shared" si="23"/>
        <v>u.</v>
      </c>
      <c r="O25" s="28">
        <f t="shared" si="24"/>
        <v>15</v>
      </c>
      <c r="P25" s="28" t="str">
        <f t="shared" si="25"/>
        <v>÷</v>
      </c>
      <c r="Q25" s="28">
        <f t="shared" si="26"/>
        <v>5</v>
      </c>
      <c r="R25" s="28" t="str">
        <f t="shared" si="27"/>
        <v>=</v>
      </c>
      <c r="S25" s="28">
        <f t="shared" si="13"/>
        <v>3</v>
      </c>
      <c r="T25" s="28" t="str">
        <f t="shared" si="14"/>
        <v>is</v>
      </c>
      <c r="U25" s="28"/>
      <c r="V25" s="28" t="str">
        <f t="shared" si="15"/>
        <v>x</v>
      </c>
      <c r="W25" s="28"/>
      <c r="X25" s="28" t="str">
        <f t="shared" si="16"/>
        <v>=</v>
      </c>
      <c r="Y25" s="73"/>
      <c r="Z25" s="13"/>
      <c r="AA25" s="29" t="str">
        <f t="shared" si="1"/>
        <v>u.</v>
      </c>
      <c r="AB25" s="28">
        <f t="shared" si="2"/>
        <v>15</v>
      </c>
      <c r="AC25" s="28" t="str">
        <f t="shared" si="3"/>
        <v>÷</v>
      </c>
      <c r="AD25" s="28">
        <f t="shared" si="4"/>
        <v>5</v>
      </c>
      <c r="AE25" s="28" t="str">
        <f t="shared" si="5"/>
        <v>=</v>
      </c>
      <c r="AF25" s="28">
        <f t="shared" si="17"/>
        <v>3</v>
      </c>
      <c r="AG25" s="28" t="str">
        <f t="shared" si="18"/>
        <v>is</v>
      </c>
      <c r="AH25" s="28"/>
      <c r="AI25" s="28" t="str">
        <f t="shared" si="19"/>
        <v>x</v>
      </c>
      <c r="AJ25" s="28"/>
      <c r="AK25" s="28" t="str">
        <f t="shared" si="20"/>
        <v>=</v>
      </c>
      <c r="AL25" s="28"/>
      <c r="AM25" s="28"/>
      <c r="AN25" s="50"/>
      <c r="AO25" s="50"/>
      <c r="AP25" s="43">
        <f ca="1" t="shared" si="6"/>
        <v>0.47957311512222356</v>
      </c>
      <c r="AQ25" s="43">
        <f t="shared" si="21"/>
        <v>15</v>
      </c>
      <c r="AR25" s="43">
        <f ca="1" t="shared" si="22"/>
        <v>5</v>
      </c>
      <c r="AS25" s="43">
        <f ca="1" t="shared" si="22"/>
        <v>3</v>
      </c>
      <c r="AT25" s="43">
        <f ca="1" t="shared" si="7"/>
        <v>0.5357562184141598</v>
      </c>
      <c r="AU25" s="43">
        <f ca="1" t="shared" si="7"/>
        <v>0.4711901020214173</v>
      </c>
    </row>
    <row r="26" spans="1:47" ht="16.5" customHeight="1">
      <c r="A26" s="10" t="s">
        <v>21</v>
      </c>
      <c r="B26" s="13">
        <f t="shared" si="8"/>
        <v>7</v>
      </c>
      <c r="C26" s="28" t="str">
        <f t="shared" si="9"/>
        <v>x</v>
      </c>
      <c r="D26" s="13">
        <f t="shared" si="10"/>
        <v>5</v>
      </c>
      <c r="E26" s="28" t="s">
        <v>37</v>
      </c>
      <c r="F26" s="13">
        <f t="shared" si="11"/>
        <v>35</v>
      </c>
      <c r="G26" s="72" t="s">
        <v>45</v>
      </c>
      <c r="H26" s="73"/>
      <c r="I26" s="72" t="str">
        <f t="shared" si="12"/>
        <v>÷</v>
      </c>
      <c r="J26" s="73"/>
      <c r="K26" s="72" t="s">
        <v>37</v>
      </c>
      <c r="L26" s="73"/>
      <c r="M26" s="13"/>
      <c r="N26" s="30" t="str">
        <f t="shared" si="23"/>
        <v>v.</v>
      </c>
      <c r="O26" s="28">
        <f t="shared" si="24"/>
        <v>7</v>
      </c>
      <c r="P26" s="28" t="str">
        <f t="shared" si="25"/>
        <v>x</v>
      </c>
      <c r="Q26" s="28">
        <f t="shared" si="26"/>
        <v>5</v>
      </c>
      <c r="R26" s="28" t="str">
        <f t="shared" si="27"/>
        <v>=</v>
      </c>
      <c r="S26" s="28">
        <f t="shared" si="13"/>
        <v>35</v>
      </c>
      <c r="T26" s="28" t="str">
        <f t="shared" si="14"/>
        <v>is</v>
      </c>
      <c r="U26" s="28"/>
      <c r="V26" s="28" t="str">
        <f t="shared" si="15"/>
        <v>÷</v>
      </c>
      <c r="W26" s="28"/>
      <c r="X26" s="28" t="str">
        <f t="shared" si="16"/>
        <v>=</v>
      </c>
      <c r="Y26" s="73"/>
      <c r="Z26" s="13"/>
      <c r="AA26" s="29" t="str">
        <f t="shared" si="1"/>
        <v>v.</v>
      </c>
      <c r="AB26" s="28">
        <f t="shared" si="2"/>
        <v>7</v>
      </c>
      <c r="AC26" s="28" t="str">
        <f t="shared" si="3"/>
        <v>x</v>
      </c>
      <c r="AD26" s="28">
        <f t="shared" si="4"/>
        <v>5</v>
      </c>
      <c r="AE26" s="28" t="str">
        <f t="shared" si="5"/>
        <v>=</v>
      </c>
      <c r="AF26" s="28">
        <f t="shared" si="17"/>
        <v>35</v>
      </c>
      <c r="AG26" s="28" t="str">
        <f t="shared" si="18"/>
        <v>is</v>
      </c>
      <c r="AH26" s="28"/>
      <c r="AI26" s="28" t="str">
        <f t="shared" si="19"/>
        <v>÷</v>
      </c>
      <c r="AJ26" s="28"/>
      <c r="AK26" s="28" t="str">
        <f t="shared" si="20"/>
        <v>=</v>
      </c>
      <c r="AL26" s="28"/>
      <c r="AM26" s="28"/>
      <c r="AN26" s="50"/>
      <c r="AO26" s="50"/>
      <c r="AP26" s="43">
        <f ca="1" t="shared" si="6"/>
        <v>0.9027408995760808</v>
      </c>
      <c r="AQ26" s="43">
        <f t="shared" si="21"/>
        <v>35</v>
      </c>
      <c r="AR26" s="43">
        <f ca="1" t="shared" si="22"/>
        <v>7</v>
      </c>
      <c r="AS26" s="43">
        <f ca="1" t="shared" si="22"/>
        <v>5</v>
      </c>
      <c r="AT26" s="43">
        <f ca="1" t="shared" si="7"/>
        <v>0.9033558636566505</v>
      </c>
      <c r="AU26" s="43">
        <f ca="1" t="shared" si="7"/>
        <v>0.20124121130826556</v>
      </c>
    </row>
    <row r="27" spans="1:47" ht="16.5" customHeight="1">
      <c r="A27" s="10" t="s">
        <v>22</v>
      </c>
      <c r="B27" s="13">
        <f t="shared" si="8"/>
        <v>10</v>
      </c>
      <c r="C27" s="28" t="str">
        <f t="shared" si="9"/>
        <v>x</v>
      </c>
      <c r="D27" s="13">
        <f t="shared" si="10"/>
        <v>8</v>
      </c>
      <c r="E27" s="28" t="s">
        <v>37</v>
      </c>
      <c r="F27" s="13">
        <f t="shared" si="11"/>
        <v>80</v>
      </c>
      <c r="G27" s="72" t="s">
        <v>45</v>
      </c>
      <c r="H27" s="73"/>
      <c r="I27" s="72" t="str">
        <f t="shared" si="12"/>
        <v>÷</v>
      </c>
      <c r="J27" s="73"/>
      <c r="K27" s="72" t="s">
        <v>37</v>
      </c>
      <c r="L27" s="73"/>
      <c r="M27" s="13"/>
      <c r="N27" s="30" t="str">
        <f t="shared" si="23"/>
        <v>w.</v>
      </c>
      <c r="O27" s="28">
        <f t="shared" si="24"/>
        <v>10</v>
      </c>
      <c r="P27" s="28" t="str">
        <f t="shared" si="25"/>
        <v>x</v>
      </c>
      <c r="Q27" s="28">
        <f t="shared" si="26"/>
        <v>8</v>
      </c>
      <c r="R27" s="28" t="str">
        <f t="shared" si="27"/>
        <v>=</v>
      </c>
      <c r="S27" s="28">
        <f t="shared" si="13"/>
        <v>80</v>
      </c>
      <c r="T27" s="28" t="str">
        <f t="shared" si="14"/>
        <v>is</v>
      </c>
      <c r="U27" s="28"/>
      <c r="V27" s="28" t="str">
        <f t="shared" si="15"/>
        <v>÷</v>
      </c>
      <c r="W27" s="28"/>
      <c r="X27" s="28" t="str">
        <f t="shared" si="16"/>
        <v>=</v>
      </c>
      <c r="Y27" s="73"/>
      <c r="Z27" s="13"/>
      <c r="AA27" s="29" t="str">
        <f t="shared" si="1"/>
        <v>w.</v>
      </c>
      <c r="AB27" s="28">
        <f t="shared" si="2"/>
        <v>10</v>
      </c>
      <c r="AC27" s="28" t="str">
        <f t="shared" si="3"/>
        <v>x</v>
      </c>
      <c r="AD27" s="28">
        <f t="shared" si="4"/>
        <v>8</v>
      </c>
      <c r="AE27" s="28" t="str">
        <f t="shared" si="5"/>
        <v>=</v>
      </c>
      <c r="AF27" s="28">
        <f t="shared" si="17"/>
        <v>80</v>
      </c>
      <c r="AG27" s="28" t="str">
        <f t="shared" si="18"/>
        <v>is</v>
      </c>
      <c r="AH27" s="28"/>
      <c r="AI27" s="28" t="str">
        <f t="shared" si="19"/>
        <v>÷</v>
      </c>
      <c r="AJ27" s="28"/>
      <c r="AK27" s="28" t="str">
        <f t="shared" si="20"/>
        <v>=</v>
      </c>
      <c r="AL27" s="28"/>
      <c r="AM27" s="28"/>
      <c r="AN27" s="50"/>
      <c r="AO27" s="50"/>
      <c r="AP27" s="43">
        <f ca="1" t="shared" si="6"/>
        <v>0.89519237389393</v>
      </c>
      <c r="AQ27" s="43">
        <f t="shared" si="21"/>
        <v>80</v>
      </c>
      <c r="AR27" s="43">
        <f ca="1" t="shared" si="22"/>
        <v>10</v>
      </c>
      <c r="AS27" s="43">
        <f ca="1" t="shared" si="22"/>
        <v>8</v>
      </c>
      <c r="AT27" s="43">
        <f ca="1" t="shared" si="7"/>
        <v>0.9034249341523364</v>
      </c>
      <c r="AU27" s="43">
        <f ca="1" t="shared" si="7"/>
        <v>0.531982972182228</v>
      </c>
    </row>
    <row r="28" spans="1:47" ht="16.5" customHeight="1">
      <c r="A28" s="10" t="s">
        <v>23</v>
      </c>
      <c r="B28" s="13">
        <f t="shared" si="8"/>
        <v>6</v>
      </c>
      <c r="C28" s="28" t="str">
        <f t="shared" si="9"/>
        <v>x</v>
      </c>
      <c r="D28" s="13">
        <f t="shared" si="10"/>
        <v>7</v>
      </c>
      <c r="E28" s="28" t="s">
        <v>37</v>
      </c>
      <c r="F28" s="13">
        <f t="shared" si="11"/>
        <v>42</v>
      </c>
      <c r="G28" s="72" t="s">
        <v>45</v>
      </c>
      <c r="H28" s="73"/>
      <c r="I28" s="72" t="str">
        <f t="shared" si="12"/>
        <v>÷</v>
      </c>
      <c r="J28" s="73"/>
      <c r="K28" s="72" t="s">
        <v>37</v>
      </c>
      <c r="L28" s="73"/>
      <c r="M28" s="13"/>
      <c r="N28" s="30" t="str">
        <f t="shared" si="23"/>
        <v>x.</v>
      </c>
      <c r="O28" s="28">
        <f t="shared" si="24"/>
        <v>6</v>
      </c>
      <c r="P28" s="28" t="str">
        <f t="shared" si="25"/>
        <v>x</v>
      </c>
      <c r="Q28" s="28">
        <f t="shared" si="26"/>
        <v>7</v>
      </c>
      <c r="R28" s="28" t="str">
        <f t="shared" si="27"/>
        <v>=</v>
      </c>
      <c r="S28" s="28">
        <f t="shared" si="13"/>
        <v>42</v>
      </c>
      <c r="T28" s="28" t="str">
        <f t="shared" si="14"/>
        <v>is</v>
      </c>
      <c r="U28" s="28"/>
      <c r="V28" s="28" t="str">
        <f t="shared" si="15"/>
        <v>÷</v>
      </c>
      <c r="W28" s="28"/>
      <c r="X28" s="28" t="str">
        <f t="shared" si="16"/>
        <v>=</v>
      </c>
      <c r="Y28" s="73"/>
      <c r="Z28" s="13"/>
      <c r="AA28" s="29" t="str">
        <f t="shared" si="1"/>
        <v>x.</v>
      </c>
      <c r="AB28" s="28">
        <f t="shared" si="2"/>
        <v>6</v>
      </c>
      <c r="AC28" s="28" t="str">
        <f t="shared" si="3"/>
        <v>x</v>
      </c>
      <c r="AD28" s="28">
        <f t="shared" si="4"/>
        <v>7</v>
      </c>
      <c r="AE28" s="28" t="str">
        <f t="shared" si="5"/>
        <v>=</v>
      </c>
      <c r="AF28" s="28">
        <f t="shared" si="17"/>
        <v>42</v>
      </c>
      <c r="AG28" s="28" t="str">
        <f t="shared" si="18"/>
        <v>is</v>
      </c>
      <c r="AH28" s="28"/>
      <c r="AI28" s="28" t="str">
        <f t="shared" si="19"/>
        <v>÷</v>
      </c>
      <c r="AJ28" s="28"/>
      <c r="AK28" s="28" t="str">
        <f t="shared" si="20"/>
        <v>=</v>
      </c>
      <c r="AL28" s="28"/>
      <c r="AM28" s="28"/>
      <c r="AN28" s="50"/>
      <c r="AO28" s="50"/>
      <c r="AP28" s="43">
        <f ca="1" t="shared" si="6"/>
        <v>0.7843184291426368</v>
      </c>
      <c r="AQ28" s="43">
        <f t="shared" si="21"/>
        <v>42</v>
      </c>
      <c r="AR28" s="43">
        <f ca="1" t="shared" si="22"/>
        <v>6</v>
      </c>
      <c r="AS28" s="43">
        <f ca="1" t="shared" si="22"/>
        <v>7</v>
      </c>
      <c r="AT28" s="43">
        <f ca="1" t="shared" si="7"/>
        <v>0.7615775617389775</v>
      </c>
      <c r="AU28" s="43">
        <f ca="1" t="shared" si="7"/>
        <v>0.2207190022090879</v>
      </c>
    </row>
    <row r="29" spans="1:47" ht="16.5" customHeight="1">
      <c r="A29" s="10" t="s">
        <v>24</v>
      </c>
      <c r="B29" s="13">
        <f t="shared" si="8"/>
        <v>5</v>
      </c>
      <c r="C29" s="28" t="str">
        <f t="shared" si="9"/>
        <v>x</v>
      </c>
      <c r="D29" s="13">
        <f t="shared" si="10"/>
        <v>5</v>
      </c>
      <c r="E29" s="28" t="s">
        <v>37</v>
      </c>
      <c r="F29" s="13">
        <f t="shared" si="11"/>
        <v>25</v>
      </c>
      <c r="G29" s="72" t="s">
        <v>45</v>
      </c>
      <c r="H29" s="73"/>
      <c r="I29" s="72" t="str">
        <f t="shared" si="12"/>
        <v>÷</v>
      </c>
      <c r="J29" s="73"/>
      <c r="K29" s="72" t="s">
        <v>37</v>
      </c>
      <c r="L29" s="73"/>
      <c r="M29" s="13"/>
      <c r="N29" s="30" t="str">
        <f t="shared" si="23"/>
        <v>y.</v>
      </c>
      <c r="O29" s="28">
        <f t="shared" si="24"/>
        <v>5</v>
      </c>
      <c r="P29" s="28" t="str">
        <f t="shared" si="25"/>
        <v>x</v>
      </c>
      <c r="Q29" s="28">
        <f t="shared" si="26"/>
        <v>5</v>
      </c>
      <c r="R29" s="28" t="str">
        <f t="shared" si="27"/>
        <v>=</v>
      </c>
      <c r="S29" s="28">
        <f t="shared" si="13"/>
        <v>25</v>
      </c>
      <c r="T29" s="28" t="str">
        <f t="shared" si="14"/>
        <v>is</v>
      </c>
      <c r="U29" s="28"/>
      <c r="V29" s="28" t="str">
        <f t="shared" si="15"/>
        <v>÷</v>
      </c>
      <c r="W29" s="28"/>
      <c r="X29" s="28" t="str">
        <f t="shared" si="16"/>
        <v>=</v>
      </c>
      <c r="Y29" s="73"/>
      <c r="Z29" s="13"/>
      <c r="AA29" s="29" t="str">
        <f t="shared" si="1"/>
        <v>y.</v>
      </c>
      <c r="AB29" s="28">
        <f t="shared" si="2"/>
        <v>5</v>
      </c>
      <c r="AC29" s="28" t="str">
        <f t="shared" si="3"/>
        <v>x</v>
      </c>
      <c r="AD29" s="28">
        <f t="shared" si="4"/>
        <v>5</v>
      </c>
      <c r="AE29" s="28" t="str">
        <f t="shared" si="5"/>
        <v>=</v>
      </c>
      <c r="AF29" s="28">
        <f t="shared" si="17"/>
        <v>25</v>
      </c>
      <c r="AG29" s="28" t="str">
        <f t="shared" si="18"/>
        <v>is</v>
      </c>
      <c r="AH29" s="28"/>
      <c r="AI29" s="28" t="str">
        <f t="shared" si="19"/>
        <v>÷</v>
      </c>
      <c r="AJ29" s="28"/>
      <c r="AK29" s="28" t="str">
        <f t="shared" si="20"/>
        <v>=</v>
      </c>
      <c r="AL29" s="28"/>
      <c r="AM29" s="28"/>
      <c r="AN29" s="50"/>
      <c r="AO29" s="50"/>
      <c r="AP29" s="43">
        <f ca="1" t="shared" si="6"/>
        <v>0.9991236423454926</v>
      </c>
      <c r="AQ29" s="43">
        <f t="shared" si="21"/>
        <v>25</v>
      </c>
      <c r="AR29" s="43">
        <f ca="1" t="shared" si="22"/>
        <v>5</v>
      </c>
      <c r="AS29" s="43">
        <f ca="1" t="shared" si="22"/>
        <v>5</v>
      </c>
      <c r="AT29" s="43">
        <f ca="1" t="shared" si="7"/>
        <v>0.44604470480235925</v>
      </c>
      <c r="AU29" s="43">
        <f ca="1" t="shared" si="7"/>
        <v>0.20870141281524646</v>
      </c>
    </row>
    <row r="30" spans="1:47" ht="16.5" customHeight="1">
      <c r="A30" s="10" t="s">
        <v>25</v>
      </c>
      <c r="B30" s="13">
        <f t="shared" si="8"/>
        <v>5</v>
      </c>
      <c r="C30" s="28" t="str">
        <f t="shared" si="9"/>
        <v>x</v>
      </c>
      <c r="D30" s="13">
        <f t="shared" si="10"/>
        <v>6</v>
      </c>
      <c r="E30" s="28" t="s">
        <v>37</v>
      </c>
      <c r="F30" s="13">
        <f t="shared" si="11"/>
        <v>30</v>
      </c>
      <c r="G30" s="72" t="s">
        <v>45</v>
      </c>
      <c r="H30" s="73"/>
      <c r="I30" s="72" t="str">
        <f t="shared" si="12"/>
        <v>÷</v>
      </c>
      <c r="J30" s="73"/>
      <c r="K30" s="72" t="s">
        <v>37</v>
      </c>
      <c r="L30" s="73"/>
      <c r="M30" s="13"/>
      <c r="N30" s="30" t="str">
        <f t="shared" si="23"/>
        <v>z.</v>
      </c>
      <c r="O30" s="28">
        <f t="shared" si="24"/>
        <v>5</v>
      </c>
      <c r="P30" s="28" t="str">
        <f t="shared" si="25"/>
        <v>x</v>
      </c>
      <c r="Q30" s="28">
        <f t="shared" si="26"/>
        <v>6</v>
      </c>
      <c r="R30" s="28" t="str">
        <f t="shared" si="27"/>
        <v>=</v>
      </c>
      <c r="S30" s="28">
        <f t="shared" si="13"/>
        <v>30</v>
      </c>
      <c r="T30" s="28" t="str">
        <f t="shared" si="14"/>
        <v>is</v>
      </c>
      <c r="U30" s="28"/>
      <c r="V30" s="28" t="str">
        <f t="shared" si="15"/>
        <v>÷</v>
      </c>
      <c r="W30" s="28"/>
      <c r="X30" s="28" t="str">
        <f t="shared" si="16"/>
        <v>=</v>
      </c>
      <c r="Y30" s="73"/>
      <c r="Z30" s="13"/>
      <c r="AA30" s="29" t="str">
        <f t="shared" si="1"/>
        <v>z.</v>
      </c>
      <c r="AB30" s="28">
        <f t="shared" si="2"/>
        <v>5</v>
      </c>
      <c r="AC30" s="28" t="str">
        <f t="shared" si="3"/>
        <v>x</v>
      </c>
      <c r="AD30" s="28">
        <f t="shared" si="4"/>
        <v>6</v>
      </c>
      <c r="AE30" s="28" t="str">
        <f t="shared" si="5"/>
        <v>=</v>
      </c>
      <c r="AF30" s="28">
        <f t="shared" si="17"/>
        <v>30</v>
      </c>
      <c r="AG30" s="28" t="str">
        <f t="shared" si="18"/>
        <v>is</v>
      </c>
      <c r="AH30" s="28"/>
      <c r="AI30" s="28" t="str">
        <f t="shared" si="19"/>
        <v>÷</v>
      </c>
      <c r="AJ30" s="28"/>
      <c r="AK30" s="28" t="str">
        <f t="shared" si="20"/>
        <v>=</v>
      </c>
      <c r="AL30" s="28"/>
      <c r="AM30" s="28"/>
      <c r="AN30" s="50"/>
      <c r="AO30" s="50"/>
      <c r="AP30" s="43">
        <f ca="1" t="shared" si="6"/>
        <v>0.7043785302380661</v>
      </c>
      <c r="AQ30" s="43">
        <f t="shared" si="21"/>
        <v>30</v>
      </c>
      <c r="AR30" s="43">
        <f ca="1" t="shared" si="22"/>
        <v>5</v>
      </c>
      <c r="AS30" s="43">
        <f ca="1" t="shared" si="22"/>
        <v>6</v>
      </c>
      <c r="AT30" s="43">
        <f ca="1" t="shared" si="7"/>
        <v>0.6333788848220463</v>
      </c>
      <c r="AU30" s="43">
        <f ca="1" t="shared" si="7"/>
        <v>0.9246955497887548</v>
      </c>
    </row>
    <row r="31" spans="1:47" ht="16.5" customHeight="1">
      <c r="A31" s="10" t="s">
        <v>26</v>
      </c>
      <c r="B31" s="13">
        <f t="shared" si="8"/>
        <v>4</v>
      </c>
      <c r="C31" s="28" t="str">
        <f t="shared" si="9"/>
        <v>x</v>
      </c>
      <c r="D31" s="13">
        <f t="shared" si="10"/>
        <v>1</v>
      </c>
      <c r="E31" s="28" t="s">
        <v>37</v>
      </c>
      <c r="F31" s="13">
        <f t="shared" si="11"/>
        <v>4</v>
      </c>
      <c r="G31" s="72" t="s">
        <v>45</v>
      </c>
      <c r="H31" s="73"/>
      <c r="I31" s="72" t="str">
        <f t="shared" si="12"/>
        <v>÷</v>
      </c>
      <c r="J31" s="73"/>
      <c r="K31" s="72" t="s">
        <v>37</v>
      </c>
      <c r="L31" s="73"/>
      <c r="M31" s="13"/>
      <c r="N31" s="30" t="str">
        <f t="shared" si="23"/>
        <v>aa.</v>
      </c>
      <c r="O31" s="28">
        <f t="shared" si="24"/>
        <v>4</v>
      </c>
      <c r="P31" s="28" t="str">
        <f t="shared" si="25"/>
        <v>x</v>
      </c>
      <c r="Q31" s="28">
        <f t="shared" si="26"/>
        <v>1</v>
      </c>
      <c r="R31" s="28" t="str">
        <f t="shared" si="27"/>
        <v>=</v>
      </c>
      <c r="S31" s="28">
        <f t="shared" si="13"/>
        <v>4</v>
      </c>
      <c r="T31" s="28" t="str">
        <f t="shared" si="14"/>
        <v>is</v>
      </c>
      <c r="U31" s="28"/>
      <c r="V31" s="28" t="str">
        <f t="shared" si="15"/>
        <v>÷</v>
      </c>
      <c r="W31" s="28"/>
      <c r="X31" s="28" t="str">
        <f t="shared" si="16"/>
        <v>=</v>
      </c>
      <c r="Y31" s="73"/>
      <c r="Z31" s="13"/>
      <c r="AA31" s="29" t="str">
        <f t="shared" si="1"/>
        <v>aa.</v>
      </c>
      <c r="AB31" s="28">
        <f t="shared" si="2"/>
        <v>4</v>
      </c>
      <c r="AC31" s="28" t="str">
        <f t="shared" si="3"/>
        <v>x</v>
      </c>
      <c r="AD31" s="28">
        <f t="shared" si="4"/>
        <v>1</v>
      </c>
      <c r="AE31" s="28" t="str">
        <f t="shared" si="5"/>
        <v>=</v>
      </c>
      <c r="AF31" s="28">
        <f t="shared" si="17"/>
        <v>4</v>
      </c>
      <c r="AG31" s="28" t="str">
        <f t="shared" si="18"/>
        <v>is</v>
      </c>
      <c r="AH31" s="28"/>
      <c r="AI31" s="28" t="str">
        <f t="shared" si="19"/>
        <v>÷</v>
      </c>
      <c r="AJ31" s="28"/>
      <c r="AK31" s="28" t="str">
        <f t="shared" si="20"/>
        <v>=</v>
      </c>
      <c r="AL31" s="28"/>
      <c r="AM31" s="28"/>
      <c r="AN31" s="50"/>
      <c r="AO31" s="50"/>
      <c r="AP31" s="43">
        <f ca="1" t="shared" si="6"/>
        <v>0.7343231060886712</v>
      </c>
      <c r="AQ31" s="43">
        <f t="shared" si="21"/>
        <v>4</v>
      </c>
      <c r="AR31" s="43">
        <f ca="1" t="shared" si="22"/>
        <v>4</v>
      </c>
      <c r="AS31" s="43">
        <f ca="1" t="shared" si="22"/>
        <v>1</v>
      </c>
      <c r="AT31" s="43">
        <f ca="1" t="shared" si="7"/>
        <v>0.8087088998587904</v>
      </c>
      <c r="AU31" s="43">
        <f ca="1" t="shared" si="7"/>
        <v>0.8330569032953381</v>
      </c>
    </row>
    <row r="32" spans="1:47" ht="16.5" customHeight="1">
      <c r="A32" s="10" t="s">
        <v>27</v>
      </c>
      <c r="B32" s="13">
        <f t="shared" si="8"/>
        <v>8</v>
      </c>
      <c r="C32" s="28" t="str">
        <f t="shared" si="9"/>
        <v>÷</v>
      </c>
      <c r="D32" s="13">
        <f t="shared" si="10"/>
        <v>8</v>
      </c>
      <c r="E32" s="28" t="s">
        <v>37</v>
      </c>
      <c r="F32" s="13">
        <f t="shared" si="11"/>
        <v>1</v>
      </c>
      <c r="G32" s="72" t="s">
        <v>45</v>
      </c>
      <c r="H32" s="73"/>
      <c r="I32" s="72" t="str">
        <f t="shared" si="12"/>
        <v>x</v>
      </c>
      <c r="J32" s="73"/>
      <c r="K32" s="72" t="s">
        <v>37</v>
      </c>
      <c r="L32" s="73"/>
      <c r="M32" s="13"/>
      <c r="N32" s="30" t="str">
        <f t="shared" si="23"/>
        <v>ab.</v>
      </c>
      <c r="O32" s="28">
        <f t="shared" si="24"/>
        <v>8</v>
      </c>
      <c r="P32" s="28" t="str">
        <f t="shared" si="25"/>
        <v>÷</v>
      </c>
      <c r="Q32" s="28">
        <f t="shared" si="26"/>
        <v>8</v>
      </c>
      <c r="R32" s="28" t="str">
        <f t="shared" si="27"/>
        <v>=</v>
      </c>
      <c r="S32" s="28">
        <f t="shared" si="13"/>
        <v>1</v>
      </c>
      <c r="T32" s="28" t="str">
        <f t="shared" si="14"/>
        <v>is</v>
      </c>
      <c r="U32" s="28"/>
      <c r="V32" s="28" t="str">
        <f t="shared" si="15"/>
        <v>x</v>
      </c>
      <c r="W32" s="28"/>
      <c r="X32" s="28" t="str">
        <f t="shared" si="16"/>
        <v>=</v>
      </c>
      <c r="Y32" s="73"/>
      <c r="Z32" s="13"/>
      <c r="AA32" s="29" t="str">
        <f t="shared" si="1"/>
        <v>ab.</v>
      </c>
      <c r="AB32" s="28">
        <f t="shared" si="2"/>
        <v>8</v>
      </c>
      <c r="AC32" s="28" t="str">
        <f t="shared" si="3"/>
        <v>÷</v>
      </c>
      <c r="AD32" s="28">
        <f t="shared" si="4"/>
        <v>8</v>
      </c>
      <c r="AE32" s="28" t="str">
        <f t="shared" si="5"/>
        <v>=</v>
      </c>
      <c r="AF32" s="28">
        <f t="shared" si="17"/>
        <v>1</v>
      </c>
      <c r="AG32" s="28" t="str">
        <f t="shared" si="18"/>
        <v>is</v>
      </c>
      <c r="AH32" s="28"/>
      <c r="AI32" s="28" t="str">
        <f t="shared" si="19"/>
        <v>x</v>
      </c>
      <c r="AJ32" s="28"/>
      <c r="AK32" s="28" t="str">
        <f t="shared" si="20"/>
        <v>=</v>
      </c>
      <c r="AL32" s="28"/>
      <c r="AM32" s="28"/>
      <c r="AN32" s="50"/>
      <c r="AO32" s="50"/>
      <c r="AP32" s="43">
        <f ca="1" t="shared" si="6"/>
        <v>0.03133253528427282</v>
      </c>
      <c r="AQ32" s="43">
        <f t="shared" si="21"/>
        <v>8</v>
      </c>
      <c r="AR32" s="43">
        <f ca="1" t="shared" si="22"/>
        <v>8</v>
      </c>
      <c r="AS32" s="43">
        <f ca="1" t="shared" si="22"/>
        <v>1</v>
      </c>
      <c r="AT32" s="43">
        <f ca="1" t="shared" si="7"/>
        <v>0.017303322566140755</v>
      </c>
      <c r="AU32" s="43">
        <f ca="1" t="shared" si="7"/>
        <v>0.6563725286973516</v>
      </c>
    </row>
    <row r="33" spans="1:47" ht="16.5" customHeight="1">
      <c r="A33" s="10" t="s">
        <v>28</v>
      </c>
      <c r="B33" s="13">
        <f t="shared" si="8"/>
        <v>5</v>
      </c>
      <c r="C33" s="28" t="str">
        <f t="shared" si="9"/>
        <v>x</v>
      </c>
      <c r="D33" s="13">
        <f t="shared" si="10"/>
        <v>10</v>
      </c>
      <c r="E33" s="28" t="s">
        <v>37</v>
      </c>
      <c r="F33" s="13">
        <f t="shared" si="11"/>
        <v>50</v>
      </c>
      <c r="G33" s="72" t="s">
        <v>45</v>
      </c>
      <c r="H33" s="73"/>
      <c r="I33" s="72" t="str">
        <f t="shared" si="12"/>
        <v>÷</v>
      </c>
      <c r="J33" s="73"/>
      <c r="K33" s="72" t="s">
        <v>37</v>
      </c>
      <c r="L33" s="73"/>
      <c r="M33" s="13"/>
      <c r="N33" s="30" t="str">
        <f t="shared" si="23"/>
        <v>ac.</v>
      </c>
      <c r="O33" s="28">
        <f t="shared" si="24"/>
        <v>5</v>
      </c>
      <c r="P33" s="28" t="str">
        <f t="shared" si="25"/>
        <v>x</v>
      </c>
      <c r="Q33" s="28">
        <f t="shared" si="26"/>
        <v>10</v>
      </c>
      <c r="R33" s="28" t="str">
        <f t="shared" si="27"/>
        <v>=</v>
      </c>
      <c r="S33" s="28">
        <f t="shared" si="13"/>
        <v>50</v>
      </c>
      <c r="T33" s="28" t="str">
        <f t="shared" si="14"/>
        <v>is</v>
      </c>
      <c r="U33" s="28"/>
      <c r="V33" s="28" t="str">
        <f t="shared" si="15"/>
        <v>÷</v>
      </c>
      <c r="W33" s="28"/>
      <c r="X33" s="28" t="str">
        <f t="shared" si="16"/>
        <v>=</v>
      </c>
      <c r="Y33" s="73"/>
      <c r="Z33" s="13"/>
      <c r="AA33" s="29" t="str">
        <f t="shared" si="1"/>
        <v>ac.</v>
      </c>
      <c r="AB33" s="28">
        <f t="shared" si="2"/>
        <v>5</v>
      </c>
      <c r="AC33" s="28" t="str">
        <f t="shared" si="3"/>
        <v>x</v>
      </c>
      <c r="AD33" s="28">
        <f t="shared" si="4"/>
        <v>10</v>
      </c>
      <c r="AE33" s="28" t="str">
        <f t="shared" si="5"/>
        <v>=</v>
      </c>
      <c r="AF33" s="28">
        <f t="shared" si="17"/>
        <v>50</v>
      </c>
      <c r="AG33" s="28" t="str">
        <f t="shared" si="18"/>
        <v>is</v>
      </c>
      <c r="AH33" s="28"/>
      <c r="AI33" s="28" t="str">
        <f t="shared" si="19"/>
        <v>÷</v>
      </c>
      <c r="AJ33" s="28"/>
      <c r="AK33" s="28" t="str">
        <f t="shared" si="20"/>
        <v>=</v>
      </c>
      <c r="AL33" s="28"/>
      <c r="AM33" s="28"/>
      <c r="AN33" s="50"/>
      <c r="AO33" s="50"/>
      <c r="AP33" s="43">
        <f ca="1" t="shared" si="6"/>
        <v>0.7298551059693819</v>
      </c>
      <c r="AQ33" s="43">
        <f t="shared" si="21"/>
        <v>50</v>
      </c>
      <c r="AR33" s="43">
        <f ca="1" t="shared" si="22"/>
        <v>5</v>
      </c>
      <c r="AS33" s="43">
        <f ca="1" t="shared" si="22"/>
        <v>10</v>
      </c>
      <c r="AT33" s="43">
        <f ca="1" t="shared" si="7"/>
        <v>0.7280649682304454</v>
      </c>
      <c r="AU33" s="43">
        <f ca="1" t="shared" si="7"/>
        <v>0.1890940457935666</v>
      </c>
    </row>
    <row r="34" spans="1:47" ht="16.5" customHeight="1">
      <c r="A34" s="10" t="s">
        <v>29</v>
      </c>
      <c r="B34" s="13">
        <f t="shared" si="8"/>
        <v>18</v>
      </c>
      <c r="C34" s="28" t="str">
        <f t="shared" si="9"/>
        <v>÷</v>
      </c>
      <c r="D34" s="13">
        <f t="shared" si="10"/>
        <v>6</v>
      </c>
      <c r="E34" s="28" t="s">
        <v>37</v>
      </c>
      <c r="F34" s="13">
        <f t="shared" si="11"/>
        <v>3</v>
      </c>
      <c r="G34" s="72" t="s">
        <v>45</v>
      </c>
      <c r="H34" s="73"/>
      <c r="I34" s="72" t="str">
        <f t="shared" si="12"/>
        <v>x</v>
      </c>
      <c r="J34" s="73"/>
      <c r="K34" s="72" t="s">
        <v>37</v>
      </c>
      <c r="L34" s="73"/>
      <c r="M34" s="13"/>
      <c r="N34" s="30" t="str">
        <f t="shared" si="23"/>
        <v>ad.</v>
      </c>
      <c r="O34" s="28">
        <f t="shared" si="24"/>
        <v>18</v>
      </c>
      <c r="P34" s="28" t="str">
        <f t="shared" si="25"/>
        <v>÷</v>
      </c>
      <c r="Q34" s="28">
        <f t="shared" si="26"/>
        <v>6</v>
      </c>
      <c r="R34" s="28" t="str">
        <f t="shared" si="27"/>
        <v>=</v>
      </c>
      <c r="S34" s="28">
        <f t="shared" si="13"/>
        <v>3</v>
      </c>
      <c r="T34" s="28" t="str">
        <f t="shared" si="14"/>
        <v>is</v>
      </c>
      <c r="U34" s="28"/>
      <c r="V34" s="28" t="str">
        <f t="shared" si="15"/>
        <v>x</v>
      </c>
      <c r="W34" s="28"/>
      <c r="X34" s="28" t="str">
        <f t="shared" si="16"/>
        <v>=</v>
      </c>
      <c r="Y34" s="73"/>
      <c r="Z34" s="13"/>
      <c r="AA34" s="29" t="str">
        <f t="shared" si="1"/>
        <v>ad.</v>
      </c>
      <c r="AB34" s="28">
        <f t="shared" si="2"/>
        <v>18</v>
      </c>
      <c r="AC34" s="28" t="str">
        <f t="shared" si="3"/>
        <v>÷</v>
      </c>
      <c r="AD34" s="28">
        <f t="shared" si="4"/>
        <v>6</v>
      </c>
      <c r="AE34" s="28" t="str">
        <f t="shared" si="5"/>
        <v>=</v>
      </c>
      <c r="AF34" s="28">
        <f t="shared" si="17"/>
        <v>3</v>
      </c>
      <c r="AG34" s="28" t="str">
        <f t="shared" si="18"/>
        <v>is</v>
      </c>
      <c r="AH34" s="28"/>
      <c r="AI34" s="28" t="str">
        <f t="shared" si="19"/>
        <v>x</v>
      </c>
      <c r="AJ34" s="28"/>
      <c r="AK34" s="28" t="str">
        <f t="shared" si="20"/>
        <v>=</v>
      </c>
      <c r="AL34" s="28"/>
      <c r="AM34" s="28"/>
      <c r="AN34" s="50"/>
      <c r="AO34" s="50"/>
      <c r="AP34" s="43">
        <f ca="1" t="shared" si="6"/>
        <v>0.14754560088791124</v>
      </c>
      <c r="AQ34" s="43">
        <f t="shared" si="21"/>
        <v>18</v>
      </c>
      <c r="AR34" s="43">
        <f ca="1" t="shared" si="22"/>
        <v>6</v>
      </c>
      <c r="AS34" s="43">
        <f ca="1" t="shared" si="22"/>
        <v>3</v>
      </c>
      <c r="AT34" s="43">
        <f ca="1" t="shared" si="7"/>
        <v>0.9004813035111341</v>
      </c>
      <c r="AU34" s="43">
        <f ca="1" t="shared" si="7"/>
        <v>0.5608312473011194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4"/>
  <sheetViews>
    <sheetView zoomScale="70" zoomScaleNormal="70" zoomScalePageLayoutView="0" workbookViewId="0" topLeftCell="A1">
      <selection activeCell="L7" sqref="L7"/>
    </sheetView>
  </sheetViews>
  <sheetFormatPr defaultColWidth="9.140625" defaultRowHeight="15"/>
  <cols>
    <col min="1" max="1" width="4.8515625" style="3" customWidth="1"/>
    <col min="2" max="2" width="3.8515625" style="2" bestFit="1" customWidth="1"/>
    <col min="3" max="3" width="2.421875" style="2" bestFit="1" customWidth="1"/>
    <col min="4" max="4" width="3.8515625" style="2" bestFit="1" customWidth="1"/>
    <col min="5" max="5" width="2.421875" style="2" bestFit="1" customWidth="1"/>
    <col min="6" max="6" width="3.8515625" style="0" bestFit="1" customWidth="1"/>
    <col min="7" max="7" width="2.57421875" style="0" customWidth="1"/>
    <col min="8" max="8" width="20.57421875" style="0" customWidth="1"/>
    <col min="9" max="9" width="4.8515625" style="3" customWidth="1"/>
    <col min="10" max="10" width="3.8515625" style="25" bestFit="1" customWidth="1"/>
    <col min="11" max="11" width="2.421875" style="25" bestFit="1" customWidth="1"/>
    <col min="12" max="12" width="3.8515625" style="25" bestFit="1" customWidth="1"/>
    <col min="13" max="13" width="2.421875" style="25" bestFit="1" customWidth="1"/>
    <col min="14" max="14" width="3.8515625" style="27" bestFit="1" customWidth="1"/>
    <col min="15" max="15" width="23.421875" style="27" bestFit="1" customWidth="1"/>
    <col min="16" max="16" width="4.8515625" style="26" customWidth="1"/>
    <col min="17" max="17" width="3.8515625" style="25" bestFit="1" customWidth="1"/>
    <col min="18" max="18" width="3.140625" style="25" bestFit="1" customWidth="1"/>
    <col min="19" max="19" width="5.7109375" style="25" bestFit="1" customWidth="1"/>
    <col min="20" max="20" width="3.140625" style="25" bestFit="1" customWidth="1"/>
    <col min="21" max="21" width="4.57421875" style="25" bestFit="1" customWidth="1"/>
    <col min="22" max="22" width="21.421875" style="25" customWidth="1"/>
    <col min="23" max="23" width="10.00390625" style="25" hidden="1" customWidth="1"/>
    <col min="24" max="24" width="4.421875" style="25" hidden="1" customWidth="1"/>
    <col min="25" max="26" width="5.140625" style="25" hidden="1" customWidth="1"/>
    <col min="27" max="27" width="10.00390625" style="48" hidden="1" customWidth="1"/>
    <col min="28" max="28" width="6.140625" style="47" hidden="1" customWidth="1"/>
    <col min="29" max="30" width="0" style="0" hidden="1" customWidth="1"/>
  </cols>
  <sheetData>
    <row r="1" spans="1:28" s="4" customFormat="1" ht="15.75">
      <c r="A1" s="41" t="s">
        <v>30</v>
      </c>
      <c r="B1" s="42"/>
      <c r="C1" s="42"/>
      <c r="D1" s="42"/>
      <c r="E1" s="42"/>
      <c r="F1" s="40"/>
      <c r="G1" s="40"/>
      <c r="H1" s="40"/>
      <c r="I1" s="41" t="str">
        <f>A1</f>
        <v>Name……….……..……...…….</v>
      </c>
      <c r="J1" s="38"/>
      <c r="K1" s="38"/>
      <c r="L1" s="38"/>
      <c r="M1" s="38"/>
      <c r="N1" s="40"/>
      <c r="O1" s="40"/>
      <c r="P1" s="39" t="str">
        <f>A1</f>
        <v>Name……….……..……...…….</v>
      </c>
      <c r="Q1" s="38"/>
      <c r="R1" s="38"/>
      <c r="S1" s="38"/>
      <c r="T1" s="38"/>
      <c r="U1" s="38"/>
      <c r="V1" s="83"/>
      <c r="W1" s="37"/>
      <c r="X1" s="37"/>
      <c r="Y1" s="37"/>
      <c r="Z1" s="37"/>
      <c r="AA1" s="44"/>
      <c r="AB1" s="45"/>
    </row>
    <row r="2" spans="1:28" s="1" customFormat="1" ht="23.25" customHeight="1">
      <c r="A2" s="7" t="s">
        <v>39</v>
      </c>
      <c r="B2" s="8"/>
      <c r="C2" s="8"/>
      <c r="D2" s="8"/>
      <c r="E2" s="8"/>
      <c r="F2" s="9"/>
      <c r="G2" s="9"/>
      <c r="H2" s="9"/>
      <c r="I2" s="7" t="s">
        <v>39</v>
      </c>
      <c r="J2" s="36"/>
      <c r="K2" s="36"/>
      <c r="L2" s="36"/>
      <c r="M2" s="36"/>
      <c r="N2" s="6"/>
      <c r="O2" s="6"/>
      <c r="P2" s="7" t="s">
        <v>39</v>
      </c>
      <c r="Q2" s="35"/>
      <c r="R2" s="35"/>
      <c r="S2" s="35"/>
      <c r="T2" s="35"/>
      <c r="U2" s="35"/>
      <c r="V2" s="84"/>
      <c r="W2" s="31"/>
      <c r="X2" s="31"/>
      <c r="Y2" s="31"/>
      <c r="Z2" s="31"/>
      <c r="AA2" s="46"/>
      <c r="AB2" s="16"/>
    </row>
    <row r="3" spans="1:28" s="1" customFormat="1" ht="23.25" customHeight="1">
      <c r="A3" s="85" t="s">
        <v>53</v>
      </c>
      <c r="B3" s="8"/>
      <c r="C3" s="8"/>
      <c r="D3" s="8"/>
      <c r="E3" s="8"/>
      <c r="F3" s="9"/>
      <c r="G3" s="9"/>
      <c r="H3" s="9"/>
      <c r="I3" s="85" t="s">
        <v>53</v>
      </c>
      <c r="J3" s="32"/>
      <c r="K3" s="32"/>
      <c r="L3" s="32"/>
      <c r="M3" s="32"/>
      <c r="N3" s="33"/>
      <c r="O3" s="33"/>
      <c r="P3" s="85" t="s">
        <v>53</v>
      </c>
      <c r="Q3" s="35"/>
      <c r="R3" s="35"/>
      <c r="S3" s="35"/>
      <c r="T3" s="35"/>
      <c r="U3" s="35"/>
      <c r="V3" s="84"/>
      <c r="W3" s="31"/>
      <c r="X3" s="31"/>
      <c r="Y3" s="31"/>
      <c r="Z3" s="31"/>
      <c r="AA3" s="46"/>
      <c r="AB3" s="16"/>
    </row>
    <row r="4" spans="1:28" s="1" customFormat="1" ht="13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4"/>
      <c r="R4" s="84"/>
      <c r="S4" s="84"/>
      <c r="T4" s="84"/>
      <c r="U4" s="84"/>
      <c r="V4" s="84"/>
      <c r="W4" s="31"/>
      <c r="X4" s="31"/>
      <c r="Y4" s="31"/>
      <c r="Z4" s="31"/>
      <c r="AA4" s="46"/>
      <c r="AB4" s="16"/>
    </row>
    <row r="5" spans="1:29" ht="16.5" customHeight="1">
      <c r="A5" s="10" t="s">
        <v>0</v>
      </c>
      <c r="B5" s="13">
        <f>IF(AA5&lt;AB5,"□",X5)</f>
        <v>16</v>
      </c>
      <c r="C5" s="28" t="str">
        <f>IF(W5&gt;0.5,"+","-")</f>
        <v>-</v>
      </c>
      <c r="D5" s="13" t="str">
        <f>IF(AA5&lt;AB5,Y5,"□")</f>
        <v>□</v>
      </c>
      <c r="E5" s="28" t="s">
        <v>37</v>
      </c>
      <c r="F5" s="13">
        <f>Z5</f>
        <v>11</v>
      </c>
      <c r="G5" s="13"/>
      <c r="H5" s="49" t="s">
        <v>40</v>
      </c>
      <c r="I5" s="30" t="str">
        <f aca="true" t="shared" si="0" ref="I5:N5">A5</f>
        <v>a.</v>
      </c>
      <c r="J5" s="28">
        <f t="shared" si="0"/>
        <v>16</v>
      </c>
      <c r="K5" s="28" t="str">
        <f t="shared" si="0"/>
        <v>-</v>
      </c>
      <c r="L5" s="28" t="str">
        <f t="shared" si="0"/>
        <v>□</v>
      </c>
      <c r="M5" s="28" t="str">
        <f t="shared" si="0"/>
        <v>=</v>
      </c>
      <c r="N5" s="28">
        <f t="shared" si="0"/>
        <v>11</v>
      </c>
      <c r="O5" s="28" t="str">
        <f aca="true" t="shared" si="1" ref="O5:V5">H5</f>
        <v>___________________</v>
      </c>
      <c r="P5" s="29" t="str">
        <f t="shared" si="1"/>
        <v>a.</v>
      </c>
      <c r="Q5" s="29">
        <f t="shared" si="1"/>
        <v>16</v>
      </c>
      <c r="R5" s="29" t="str">
        <f t="shared" si="1"/>
        <v>-</v>
      </c>
      <c r="S5" s="29" t="str">
        <f t="shared" si="1"/>
        <v>□</v>
      </c>
      <c r="T5" s="29" t="str">
        <f t="shared" si="1"/>
        <v>=</v>
      </c>
      <c r="U5" s="29">
        <f t="shared" si="1"/>
        <v>11</v>
      </c>
      <c r="V5" s="50" t="str">
        <f t="shared" si="1"/>
        <v>___________________</v>
      </c>
      <c r="W5" s="43">
        <f aca="true" ca="1" t="shared" si="2" ref="W5:W34">RAND()</f>
        <v>0.003963133820668041</v>
      </c>
      <c r="X5" s="43">
        <f aca="true" ca="1" t="shared" si="3" ref="X5:X34">IF(W5&gt;0.5,RANDBETWEEN(3,17),RANDBETWEEN(5,20))</f>
        <v>16</v>
      </c>
      <c r="Y5" s="43">
        <f ca="1">IF(W5&gt;0.5,RANDBETWEEN(3,20-X5),RANDBETWEEN(2,X5-2))</f>
        <v>5</v>
      </c>
      <c r="Z5" s="43">
        <f>IF(W5&gt;0.5,X5+Y5,X5-Y5)</f>
        <v>11</v>
      </c>
      <c r="AA5" s="43">
        <f aca="true" ca="1" t="shared" si="4" ref="AA5:AB34">RAND()</f>
        <v>0.877314168299498</v>
      </c>
      <c r="AB5" s="43">
        <f aca="true" ca="1" t="shared" si="5" ref="AB5:AB20">RAND()</f>
        <v>0.07197678022841147</v>
      </c>
      <c r="AC5" s="29"/>
    </row>
    <row r="6" spans="1:28" ht="16.5" customHeight="1">
      <c r="A6" s="10" t="s">
        <v>1</v>
      </c>
      <c r="B6" s="13" t="str">
        <f aca="true" t="shared" si="6" ref="B6:B34">IF(AA6&lt;AB6,"□",X6)</f>
        <v>□</v>
      </c>
      <c r="C6" s="28" t="str">
        <f aca="true" t="shared" si="7" ref="C6:C34">IF(W6&gt;0.5,"+","-")</f>
        <v>-</v>
      </c>
      <c r="D6" s="13">
        <f aca="true" t="shared" si="8" ref="D6:D34">IF(AA6&lt;AB6,Y6,"□")</f>
        <v>2</v>
      </c>
      <c r="E6" s="28" t="s">
        <v>37</v>
      </c>
      <c r="F6" s="13">
        <f aca="true" t="shared" si="9" ref="F6:F34">Z6</f>
        <v>3</v>
      </c>
      <c r="G6" s="13"/>
      <c r="H6" s="49" t="s">
        <v>40</v>
      </c>
      <c r="I6" s="30" t="str">
        <f aca="true" t="shared" si="10" ref="I6:I34">A6</f>
        <v>b.</v>
      </c>
      <c r="J6" s="28" t="str">
        <f aca="true" t="shared" si="11" ref="J6:J34">B6</f>
        <v>□</v>
      </c>
      <c r="K6" s="28" t="str">
        <f aca="true" t="shared" si="12" ref="K6:K34">C6</f>
        <v>-</v>
      </c>
      <c r="L6" s="28">
        <f aca="true" t="shared" si="13" ref="L6:L34">D6</f>
        <v>2</v>
      </c>
      <c r="M6" s="28" t="str">
        <f aca="true" t="shared" si="14" ref="M6:M34">E6</f>
        <v>=</v>
      </c>
      <c r="N6" s="28">
        <f aca="true" t="shared" si="15" ref="N6:N34">F6</f>
        <v>3</v>
      </c>
      <c r="O6" s="28" t="str">
        <f aca="true" t="shared" si="16" ref="O6:O34">H6</f>
        <v>___________________</v>
      </c>
      <c r="P6" s="29" t="str">
        <f aca="true" t="shared" si="17" ref="P6:P19">I6</f>
        <v>b.</v>
      </c>
      <c r="Q6" s="29" t="str">
        <f aca="true" t="shared" si="18" ref="Q6:Q19">J6</f>
        <v>□</v>
      </c>
      <c r="R6" s="29" t="str">
        <f aca="true" t="shared" si="19" ref="R6:R19">K6</f>
        <v>-</v>
      </c>
      <c r="S6" s="29">
        <f aca="true" t="shared" si="20" ref="S6:S19">L6</f>
        <v>2</v>
      </c>
      <c r="T6" s="29" t="str">
        <f aca="true" t="shared" si="21" ref="T6:T19">M6</f>
        <v>=</v>
      </c>
      <c r="U6" s="29">
        <f aca="true" t="shared" si="22" ref="U6:U19">N6</f>
        <v>3</v>
      </c>
      <c r="V6" s="50" t="str">
        <f aca="true" t="shared" si="23" ref="V6:V19">O6</f>
        <v>___________________</v>
      </c>
      <c r="W6" s="43">
        <f ca="1" t="shared" si="2"/>
        <v>0.13271990308648007</v>
      </c>
      <c r="X6" s="43">
        <f ca="1" t="shared" si="3"/>
        <v>5</v>
      </c>
      <c r="Y6" s="43">
        <f ca="1">IF(W6&gt;0.5,RANDBETWEEN(3,20-X6),RANDBETWEEN(2,X6-2))</f>
        <v>2</v>
      </c>
      <c r="Z6" s="43">
        <f>IF(W6&gt;0.5,X6+Y6,X6-Y6)</f>
        <v>3</v>
      </c>
      <c r="AA6" s="43">
        <f ca="1" t="shared" si="4"/>
        <v>0.26690241590792274</v>
      </c>
      <c r="AB6" s="43">
        <f ca="1" t="shared" si="5"/>
        <v>0.5835912723605929</v>
      </c>
    </row>
    <row r="7" spans="1:28" ht="16.5" customHeight="1">
      <c r="A7" s="10" t="s">
        <v>2</v>
      </c>
      <c r="B7" s="13" t="str">
        <f t="shared" si="6"/>
        <v>□</v>
      </c>
      <c r="C7" s="28" t="str">
        <f t="shared" si="7"/>
        <v>-</v>
      </c>
      <c r="D7" s="13">
        <f t="shared" si="8"/>
        <v>7</v>
      </c>
      <c r="E7" s="28" t="s">
        <v>37</v>
      </c>
      <c r="F7" s="13">
        <f t="shared" si="9"/>
        <v>7</v>
      </c>
      <c r="G7" s="13"/>
      <c r="H7" s="49" t="s">
        <v>40</v>
      </c>
      <c r="I7" s="30" t="str">
        <f t="shared" si="10"/>
        <v>c.</v>
      </c>
      <c r="J7" s="28" t="str">
        <f t="shared" si="11"/>
        <v>□</v>
      </c>
      <c r="K7" s="28" t="str">
        <f t="shared" si="12"/>
        <v>-</v>
      </c>
      <c r="L7" s="28">
        <f t="shared" si="13"/>
        <v>7</v>
      </c>
      <c r="M7" s="28" t="str">
        <f t="shared" si="14"/>
        <v>=</v>
      </c>
      <c r="N7" s="28">
        <f t="shared" si="15"/>
        <v>7</v>
      </c>
      <c r="O7" s="28" t="str">
        <f t="shared" si="16"/>
        <v>___________________</v>
      </c>
      <c r="P7" s="29" t="str">
        <f t="shared" si="17"/>
        <v>c.</v>
      </c>
      <c r="Q7" s="29" t="str">
        <f t="shared" si="18"/>
        <v>□</v>
      </c>
      <c r="R7" s="29" t="str">
        <f t="shared" si="19"/>
        <v>-</v>
      </c>
      <c r="S7" s="29">
        <f t="shared" si="20"/>
        <v>7</v>
      </c>
      <c r="T7" s="29" t="str">
        <f t="shared" si="21"/>
        <v>=</v>
      </c>
      <c r="U7" s="29">
        <f t="shared" si="22"/>
        <v>7</v>
      </c>
      <c r="V7" s="50" t="str">
        <f t="shared" si="23"/>
        <v>___________________</v>
      </c>
      <c r="W7" s="43">
        <f ca="1" t="shared" si="2"/>
        <v>0.322856511424205</v>
      </c>
      <c r="X7" s="43">
        <f ca="1" t="shared" si="3"/>
        <v>14</v>
      </c>
      <c r="Y7" s="43">
        <f ca="1">IF(W7&gt;0.5,RANDBETWEEN(3,20-X7),RANDBETWEEN(2,X7-2))</f>
        <v>7</v>
      </c>
      <c r="Z7" s="43">
        <f>IF(W7&gt;0.5,X7+Y7,X7-Y7)</f>
        <v>7</v>
      </c>
      <c r="AA7" s="43">
        <f ca="1" t="shared" si="4"/>
        <v>0.6466998674385023</v>
      </c>
      <c r="AB7" s="43">
        <f ca="1" t="shared" si="5"/>
        <v>0.9354069741537228</v>
      </c>
    </row>
    <row r="8" spans="1:28" ht="16.5" customHeight="1">
      <c r="A8" s="10" t="s">
        <v>3</v>
      </c>
      <c r="B8" s="13" t="str">
        <f t="shared" si="6"/>
        <v>□</v>
      </c>
      <c r="C8" s="28" t="str">
        <f t="shared" si="7"/>
        <v>+</v>
      </c>
      <c r="D8" s="13">
        <f t="shared" si="8"/>
        <v>5</v>
      </c>
      <c r="E8" s="28" t="s">
        <v>37</v>
      </c>
      <c r="F8" s="13">
        <f t="shared" si="9"/>
        <v>18</v>
      </c>
      <c r="G8" s="13"/>
      <c r="H8" s="49" t="s">
        <v>40</v>
      </c>
      <c r="I8" s="30" t="str">
        <f t="shared" si="10"/>
        <v>d.</v>
      </c>
      <c r="J8" s="28" t="str">
        <f t="shared" si="11"/>
        <v>□</v>
      </c>
      <c r="K8" s="28" t="str">
        <f t="shared" si="12"/>
        <v>+</v>
      </c>
      <c r="L8" s="28">
        <f t="shared" si="13"/>
        <v>5</v>
      </c>
      <c r="M8" s="28" t="str">
        <f t="shared" si="14"/>
        <v>=</v>
      </c>
      <c r="N8" s="28">
        <f t="shared" si="15"/>
        <v>18</v>
      </c>
      <c r="O8" s="28" t="str">
        <f t="shared" si="16"/>
        <v>___________________</v>
      </c>
      <c r="P8" s="29" t="str">
        <f t="shared" si="17"/>
        <v>d.</v>
      </c>
      <c r="Q8" s="29" t="str">
        <f t="shared" si="18"/>
        <v>□</v>
      </c>
      <c r="R8" s="29" t="str">
        <f t="shared" si="19"/>
        <v>+</v>
      </c>
      <c r="S8" s="29">
        <f t="shared" si="20"/>
        <v>5</v>
      </c>
      <c r="T8" s="29" t="str">
        <f t="shared" si="21"/>
        <v>=</v>
      </c>
      <c r="U8" s="29">
        <f t="shared" si="22"/>
        <v>18</v>
      </c>
      <c r="V8" s="50" t="str">
        <f t="shared" si="23"/>
        <v>___________________</v>
      </c>
      <c r="W8" s="43">
        <f ca="1" t="shared" si="2"/>
        <v>0.5575558594662713</v>
      </c>
      <c r="X8" s="43">
        <f ca="1" t="shared" si="3"/>
        <v>13</v>
      </c>
      <c r="Y8" s="43">
        <f ca="1">IF(W8&gt;0.5,RANDBETWEEN(3,20-X8),RANDBETWEEN(2,X8-2))</f>
        <v>5</v>
      </c>
      <c r="Z8" s="43">
        <f>IF(W8&gt;0.5,X8+Y8,X8-Y8)</f>
        <v>18</v>
      </c>
      <c r="AA8" s="43">
        <f ca="1" t="shared" si="4"/>
        <v>0.301629711517001</v>
      </c>
      <c r="AB8" s="43">
        <f ca="1" t="shared" si="5"/>
        <v>0.995720987624769</v>
      </c>
    </row>
    <row r="9" spans="1:28" ht="16.5" customHeight="1">
      <c r="A9" s="10" t="s">
        <v>4</v>
      </c>
      <c r="B9" s="13" t="str">
        <f t="shared" si="6"/>
        <v>□</v>
      </c>
      <c r="C9" s="28" t="str">
        <f t="shared" si="7"/>
        <v>+</v>
      </c>
      <c r="D9" s="13">
        <f t="shared" si="8"/>
        <v>7</v>
      </c>
      <c r="E9" s="28" t="s">
        <v>37</v>
      </c>
      <c r="F9" s="13">
        <f t="shared" si="9"/>
        <v>20</v>
      </c>
      <c r="G9" s="13"/>
      <c r="H9" s="49" t="s">
        <v>40</v>
      </c>
      <c r="I9" s="30" t="str">
        <f t="shared" si="10"/>
        <v>e.</v>
      </c>
      <c r="J9" s="28" t="str">
        <f t="shared" si="11"/>
        <v>□</v>
      </c>
      <c r="K9" s="28" t="str">
        <f t="shared" si="12"/>
        <v>+</v>
      </c>
      <c r="L9" s="28">
        <f t="shared" si="13"/>
        <v>7</v>
      </c>
      <c r="M9" s="28" t="str">
        <f t="shared" si="14"/>
        <v>=</v>
      </c>
      <c r="N9" s="28">
        <f t="shared" si="15"/>
        <v>20</v>
      </c>
      <c r="O9" s="28" t="str">
        <f t="shared" si="16"/>
        <v>___________________</v>
      </c>
      <c r="P9" s="29" t="str">
        <f t="shared" si="17"/>
        <v>e.</v>
      </c>
      <c r="Q9" s="29" t="str">
        <f t="shared" si="18"/>
        <v>□</v>
      </c>
      <c r="R9" s="29" t="str">
        <f t="shared" si="19"/>
        <v>+</v>
      </c>
      <c r="S9" s="29">
        <f t="shared" si="20"/>
        <v>7</v>
      </c>
      <c r="T9" s="29" t="str">
        <f t="shared" si="21"/>
        <v>=</v>
      </c>
      <c r="U9" s="29">
        <f t="shared" si="22"/>
        <v>20</v>
      </c>
      <c r="V9" s="50" t="str">
        <f t="shared" si="23"/>
        <v>___________________</v>
      </c>
      <c r="W9" s="43">
        <f ca="1" t="shared" si="2"/>
        <v>0.8639750451386004</v>
      </c>
      <c r="X9" s="43">
        <f ca="1" t="shared" si="3"/>
        <v>13</v>
      </c>
      <c r="Y9" s="43">
        <f ca="1">IF(W9&gt;0.5,RANDBETWEEN(3,20-X9),RANDBETWEEN(2,X9-2))</f>
        <v>7</v>
      </c>
      <c r="Z9" s="43">
        <f>IF(W9&gt;0.5,X9+Y9,X9-Y9)</f>
        <v>20</v>
      </c>
      <c r="AA9" s="43">
        <f ca="1" t="shared" si="4"/>
        <v>0.7692366320478676</v>
      </c>
      <c r="AB9" s="43">
        <f ca="1" t="shared" si="5"/>
        <v>0.8944249970002369</v>
      </c>
    </row>
    <row r="10" spans="1:28" ht="16.5" customHeight="1">
      <c r="A10" s="10" t="s">
        <v>5</v>
      </c>
      <c r="B10" s="13" t="str">
        <f t="shared" si="6"/>
        <v>□</v>
      </c>
      <c r="C10" s="28" t="str">
        <f t="shared" si="7"/>
        <v>-</v>
      </c>
      <c r="D10" s="13">
        <f t="shared" si="8"/>
        <v>5</v>
      </c>
      <c r="E10" s="28" t="s">
        <v>37</v>
      </c>
      <c r="F10" s="13">
        <f t="shared" si="9"/>
        <v>12</v>
      </c>
      <c r="G10" s="13"/>
      <c r="H10" s="49" t="s">
        <v>40</v>
      </c>
      <c r="I10" s="30" t="str">
        <f t="shared" si="10"/>
        <v>f.</v>
      </c>
      <c r="J10" s="28" t="str">
        <f t="shared" si="11"/>
        <v>□</v>
      </c>
      <c r="K10" s="28" t="str">
        <f t="shared" si="12"/>
        <v>-</v>
      </c>
      <c r="L10" s="28">
        <f t="shared" si="13"/>
        <v>5</v>
      </c>
      <c r="M10" s="28" t="str">
        <f t="shared" si="14"/>
        <v>=</v>
      </c>
      <c r="N10" s="28">
        <f t="shared" si="15"/>
        <v>12</v>
      </c>
      <c r="O10" s="28" t="str">
        <f t="shared" si="16"/>
        <v>___________________</v>
      </c>
      <c r="P10" s="29" t="str">
        <f t="shared" si="17"/>
        <v>f.</v>
      </c>
      <c r="Q10" s="29" t="str">
        <f t="shared" si="18"/>
        <v>□</v>
      </c>
      <c r="R10" s="29" t="str">
        <f t="shared" si="19"/>
        <v>-</v>
      </c>
      <c r="S10" s="29">
        <f t="shared" si="20"/>
        <v>5</v>
      </c>
      <c r="T10" s="29" t="str">
        <f t="shared" si="21"/>
        <v>=</v>
      </c>
      <c r="U10" s="29">
        <f t="shared" si="22"/>
        <v>12</v>
      </c>
      <c r="V10" s="50" t="str">
        <f t="shared" si="23"/>
        <v>___________________</v>
      </c>
      <c r="W10" s="43">
        <f ca="1" t="shared" si="2"/>
        <v>0.010083651131852278</v>
      </c>
      <c r="X10" s="43">
        <f ca="1" t="shared" si="3"/>
        <v>17</v>
      </c>
      <c r="Y10" s="43">
        <f aca="true" ca="1" t="shared" si="24" ref="Y10:Y34">IF(W10&gt;0.5,RANDBETWEEN(3,20-X10),RANDBETWEEN(2,X10-2))</f>
        <v>5</v>
      </c>
      <c r="Z10" s="43">
        <f aca="true" t="shared" si="25" ref="Z10:Z34">IF(W10&gt;0.5,X10+Y10,X10-Y10)</f>
        <v>12</v>
      </c>
      <c r="AA10" s="43">
        <f ca="1" t="shared" si="4"/>
        <v>0.5270473108446432</v>
      </c>
      <c r="AB10" s="43">
        <f ca="1" t="shared" si="5"/>
        <v>0.9325198313208958</v>
      </c>
    </row>
    <row r="11" spans="1:28" ht="16.5" customHeight="1">
      <c r="A11" s="10" t="s">
        <v>6</v>
      </c>
      <c r="B11" s="13" t="str">
        <f t="shared" si="6"/>
        <v>□</v>
      </c>
      <c r="C11" s="28" t="str">
        <f t="shared" si="7"/>
        <v>+</v>
      </c>
      <c r="D11" s="13">
        <f t="shared" si="8"/>
        <v>3</v>
      </c>
      <c r="E11" s="28" t="s">
        <v>37</v>
      </c>
      <c r="F11" s="13">
        <f t="shared" si="9"/>
        <v>20</v>
      </c>
      <c r="G11" s="13"/>
      <c r="H11" s="49" t="s">
        <v>40</v>
      </c>
      <c r="I11" s="30" t="str">
        <f t="shared" si="10"/>
        <v>g.</v>
      </c>
      <c r="J11" s="28" t="str">
        <f t="shared" si="11"/>
        <v>□</v>
      </c>
      <c r="K11" s="28" t="str">
        <f t="shared" si="12"/>
        <v>+</v>
      </c>
      <c r="L11" s="28">
        <f t="shared" si="13"/>
        <v>3</v>
      </c>
      <c r="M11" s="28" t="str">
        <f t="shared" si="14"/>
        <v>=</v>
      </c>
      <c r="N11" s="28">
        <f t="shared" si="15"/>
        <v>20</v>
      </c>
      <c r="O11" s="28" t="str">
        <f t="shared" si="16"/>
        <v>___________________</v>
      </c>
      <c r="P11" s="29" t="str">
        <f t="shared" si="17"/>
        <v>g.</v>
      </c>
      <c r="Q11" s="29" t="str">
        <f t="shared" si="18"/>
        <v>□</v>
      </c>
      <c r="R11" s="29" t="str">
        <f t="shared" si="19"/>
        <v>+</v>
      </c>
      <c r="S11" s="29">
        <f t="shared" si="20"/>
        <v>3</v>
      </c>
      <c r="T11" s="29" t="str">
        <f t="shared" si="21"/>
        <v>=</v>
      </c>
      <c r="U11" s="29">
        <f t="shared" si="22"/>
        <v>20</v>
      </c>
      <c r="V11" s="50" t="str">
        <f t="shared" si="23"/>
        <v>___________________</v>
      </c>
      <c r="W11" s="43">
        <f ca="1" t="shared" si="2"/>
        <v>0.7865586029047735</v>
      </c>
      <c r="X11" s="43">
        <f ca="1" t="shared" si="3"/>
        <v>17</v>
      </c>
      <c r="Y11" s="43">
        <f ca="1" t="shared" si="24"/>
        <v>3</v>
      </c>
      <c r="Z11" s="43">
        <f t="shared" si="25"/>
        <v>20</v>
      </c>
      <c r="AA11" s="43">
        <f ca="1" t="shared" si="4"/>
        <v>0.3316901726932904</v>
      </c>
      <c r="AB11" s="43">
        <f ca="1" t="shared" si="5"/>
        <v>0.62473945155548</v>
      </c>
    </row>
    <row r="12" spans="1:28" ht="16.5" customHeight="1">
      <c r="A12" s="10" t="s">
        <v>7</v>
      </c>
      <c r="B12" s="13">
        <f t="shared" si="6"/>
        <v>17</v>
      </c>
      <c r="C12" s="28" t="str">
        <f t="shared" si="7"/>
        <v>-</v>
      </c>
      <c r="D12" s="13" t="str">
        <f t="shared" si="8"/>
        <v>□</v>
      </c>
      <c r="E12" s="28" t="s">
        <v>37</v>
      </c>
      <c r="F12" s="13">
        <f t="shared" si="9"/>
        <v>4</v>
      </c>
      <c r="G12" s="13"/>
      <c r="H12" s="49" t="s">
        <v>40</v>
      </c>
      <c r="I12" s="30" t="str">
        <f t="shared" si="10"/>
        <v>h.</v>
      </c>
      <c r="J12" s="28">
        <f t="shared" si="11"/>
        <v>17</v>
      </c>
      <c r="K12" s="28" t="str">
        <f t="shared" si="12"/>
        <v>-</v>
      </c>
      <c r="L12" s="28" t="str">
        <f t="shared" si="13"/>
        <v>□</v>
      </c>
      <c r="M12" s="28" t="str">
        <f t="shared" si="14"/>
        <v>=</v>
      </c>
      <c r="N12" s="28">
        <f t="shared" si="15"/>
        <v>4</v>
      </c>
      <c r="O12" s="28" t="str">
        <f t="shared" si="16"/>
        <v>___________________</v>
      </c>
      <c r="P12" s="29" t="str">
        <f t="shared" si="17"/>
        <v>h.</v>
      </c>
      <c r="Q12" s="29">
        <f t="shared" si="18"/>
        <v>17</v>
      </c>
      <c r="R12" s="29" t="str">
        <f t="shared" si="19"/>
        <v>-</v>
      </c>
      <c r="S12" s="29" t="str">
        <f t="shared" si="20"/>
        <v>□</v>
      </c>
      <c r="T12" s="29" t="str">
        <f t="shared" si="21"/>
        <v>=</v>
      </c>
      <c r="U12" s="29">
        <f t="shared" si="22"/>
        <v>4</v>
      </c>
      <c r="V12" s="50" t="str">
        <f t="shared" si="23"/>
        <v>___________________</v>
      </c>
      <c r="W12" s="43">
        <f ca="1" t="shared" si="2"/>
        <v>0.3494978406036291</v>
      </c>
      <c r="X12" s="43">
        <f ca="1" t="shared" si="3"/>
        <v>17</v>
      </c>
      <c r="Y12" s="43">
        <f ca="1" t="shared" si="24"/>
        <v>13</v>
      </c>
      <c r="Z12" s="43">
        <f t="shared" si="25"/>
        <v>4</v>
      </c>
      <c r="AA12" s="43">
        <f ca="1" t="shared" si="4"/>
        <v>0.3271688461812823</v>
      </c>
      <c r="AB12" s="43">
        <f ca="1" t="shared" si="5"/>
        <v>0.32229061053066577</v>
      </c>
    </row>
    <row r="13" spans="1:28" ht="16.5" customHeight="1">
      <c r="A13" s="10" t="s">
        <v>8</v>
      </c>
      <c r="B13" s="13" t="str">
        <f t="shared" si="6"/>
        <v>□</v>
      </c>
      <c r="C13" s="28" t="str">
        <f t="shared" si="7"/>
        <v>-</v>
      </c>
      <c r="D13" s="13">
        <f t="shared" si="8"/>
        <v>5</v>
      </c>
      <c r="E13" s="28" t="s">
        <v>37</v>
      </c>
      <c r="F13" s="13">
        <f t="shared" si="9"/>
        <v>6</v>
      </c>
      <c r="G13" s="13"/>
      <c r="H13" s="49" t="s">
        <v>40</v>
      </c>
      <c r="I13" s="30" t="str">
        <f t="shared" si="10"/>
        <v>i.</v>
      </c>
      <c r="J13" s="28" t="str">
        <f t="shared" si="11"/>
        <v>□</v>
      </c>
      <c r="K13" s="28" t="str">
        <f t="shared" si="12"/>
        <v>-</v>
      </c>
      <c r="L13" s="28">
        <f t="shared" si="13"/>
        <v>5</v>
      </c>
      <c r="M13" s="28" t="str">
        <f t="shared" si="14"/>
        <v>=</v>
      </c>
      <c r="N13" s="28">
        <f t="shared" si="15"/>
        <v>6</v>
      </c>
      <c r="O13" s="28" t="str">
        <f t="shared" si="16"/>
        <v>___________________</v>
      </c>
      <c r="P13" s="29" t="str">
        <f t="shared" si="17"/>
        <v>i.</v>
      </c>
      <c r="Q13" s="29" t="str">
        <f t="shared" si="18"/>
        <v>□</v>
      </c>
      <c r="R13" s="29" t="str">
        <f t="shared" si="19"/>
        <v>-</v>
      </c>
      <c r="S13" s="29">
        <f t="shared" si="20"/>
        <v>5</v>
      </c>
      <c r="T13" s="29" t="str">
        <f t="shared" si="21"/>
        <v>=</v>
      </c>
      <c r="U13" s="29">
        <f t="shared" si="22"/>
        <v>6</v>
      </c>
      <c r="V13" s="50" t="str">
        <f t="shared" si="23"/>
        <v>___________________</v>
      </c>
      <c r="W13" s="43">
        <f ca="1" t="shared" si="2"/>
        <v>0.09267753316581295</v>
      </c>
      <c r="X13" s="43">
        <f ca="1" t="shared" si="3"/>
        <v>11</v>
      </c>
      <c r="Y13" s="43">
        <f ca="1" t="shared" si="24"/>
        <v>5</v>
      </c>
      <c r="Z13" s="43">
        <f t="shared" si="25"/>
        <v>6</v>
      </c>
      <c r="AA13" s="43">
        <f ca="1" t="shared" si="4"/>
        <v>0.5927902468573583</v>
      </c>
      <c r="AB13" s="43">
        <f ca="1" t="shared" si="5"/>
        <v>0.6922880462256062</v>
      </c>
    </row>
    <row r="14" spans="1:28" ht="16.5" customHeight="1">
      <c r="A14" s="10" t="s">
        <v>9</v>
      </c>
      <c r="B14" s="13" t="str">
        <f t="shared" si="6"/>
        <v>□</v>
      </c>
      <c r="C14" s="28" t="str">
        <f t="shared" si="7"/>
        <v>+</v>
      </c>
      <c r="D14" s="13">
        <f t="shared" si="8"/>
        <v>4</v>
      </c>
      <c r="E14" s="28" t="s">
        <v>37</v>
      </c>
      <c r="F14" s="13">
        <f t="shared" si="9"/>
        <v>15</v>
      </c>
      <c r="G14" s="13"/>
      <c r="H14" s="49" t="s">
        <v>40</v>
      </c>
      <c r="I14" s="30" t="str">
        <f t="shared" si="10"/>
        <v>j.</v>
      </c>
      <c r="J14" s="28" t="str">
        <f t="shared" si="11"/>
        <v>□</v>
      </c>
      <c r="K14" s="28" t="str">
        <f t="shared" si="12"/>
        <v>+</v>
      </c>
      <c r="L14" s="28">
        <f t="shared" si="13"/>
        <v>4</v>
      </c>
      <c r="M14" s="28" t="str">
        <f t="shared" si="14"/>
        <v>=</v>
      </c>
      <c r="N14" s="28">
        <f t="shared" si="15"/>
        <v>15</v>
      </c>
      <c r="O14" s="28" t="str">
        <f t="shared" si="16"/>
        <v>___________________</v>
      </c>
      <c r="P14" s="29" t="str">
        <f t="shared" si="17"/>
        <v>j.</v>
      </c>
      <c r="Q14" s="29" t="str">
        <f t="shared" si="18"/>
        <v>□</v>
      </c>
      <c r="R14" s="29" t="str">
        <f t="shared" si="19"/>
        <v>+</v>
      </c>
      <c r="S14" s="29">
        <f t="shared" si="20"/>
        <v>4</v>
      </c>
      <c r="T14" s="29" t="str">
        <f t="shared" si="21"/>
        <v>=</v>
      </c>
      <c r="U14" s="29">
        <f t="shared" si="22"/>
        <v>15</v>
      </c>
      <c r="V14" s="50" t="str">
        <f t="shared" si="23"/>
        <v>___________________</v>
      </c>
      <c r="W14" s="43">
        <f ca="1" t="shared" si="2"/>
        <v>0.6205282375491721</v>
      </c>
      <c r="X14" s="43">
        <f ca="1" t="shared" si="3"/>
        <v>11</v>
      </c>
      <c r="Y14" s="43">
        <f ca="1" t="shared" si="24"/>
        <v>4</v>
      </c>
      <c r="Z14" s="43">
        <f t="shared" si="25"/>
        <v>15</v>
      </c>
      <c r="AA14" s="43">
        <f ca="1" t="shared" si="4"/>
        <v>0.4442322774290304</v>
      </c>
      <c r="AB14" s="43">
        <f ca="1" t="shared" si="5"/>
        <v>0.9532668785505103</v>
      </c>
    </row>
    <row r="15" spans="1:28" ht="16.5" customHeight="1">
      <c r="A15" s="10" t="s">
        <v>10</v>
      </c>
      <c r="B15" s="13">
        <f t="shared" si="6"/>
        <v>7</v>
      </c>
      <c r="C15" s="28" t="str">
        <f t="shared" si="7"/>
        <v>+</v>
      </c>
      <c r="D15" s="13" t="str">
        <f t="shared" si="8"/>
        <v>□</v>
      </c>
      <c r="E15" s="28" t="s">
        <v>37</v>
      </c>
      <c r="F15" s="13">
        <f t="shared" si="9"/>
        <v>16</v>
      </c>
      <c r="G15" s="13"/>
      <c r="H15" s="49" t="s">
        <v>40</v>
      </c>
      <c r="I15" s="30" t="str">
        <f t="shared" si="10"/>
        <v>k.</v>
      </c>
      <c r="J15" s="28">
        <f t="shared" si="11"/>
        <v>7</v>
      </c>
      <c r="K15" s="28" t="str">
        <f t="shared" si="12"/>
        <v>+</v>
      </c>
      <c r="L15" s="28" t="str">
        <f t="shared" si="13"/>
        <v>□</v>
      </c>
      <c r="M15" s="28" t="str">
        <f t="shared" si="14"/>
        <v>=</v>
      </c>
      <c r="N15" s="28">
        <f t="shared" si="15"/>
        <v>16</v>
      </c>
      <c r="O15" s="28" t="str">
        <f t="shared" si="16"/>
        <v>___________________</v>
      </c>
      <c r="P15" s="29" t="str">
        <f t="shared" si="17"/>
        <v>k.</v>
      </c>
      <c r="Q15" s="29">
        <f t="shared" si="18"/>
        <v>7</v>
      </c>
      <c r="R15" s="29" t="str">
        <f t="shared" si="19"/>
        <v>+</v>
      </c>
      <c r="S15" s="29" t="str">
        <f t="shared" si="20"/>
        <v>□</v>
      </c>
      <c r="T15" s="29" t="str">
        <f t="shared" si="21"/>
        <v>=</v>
      </c>
      <c r="U15" s="29">
        <f t="shared" si="22"/>
        <v>16</v>
      </c>
      <c r="V15" s="50" t="str">
        <f t="shared" si="23"/>
        <v>___________________</v>
      </c>
      <c r="W15" s="43">
        <f ca="1" t="shared" si="2"/>
        <v>0.6095565161092935</v>
      </c>
      <c r="X15" s="43">
        <f ca="1" t="shared" si="3"/>
        <v>7</v>
      </c>
      <c r="Y15" s="43">
        <f ca="1" t="shared" si="24"/>
        <v>9</v>
      </c>
      <c r="Z15" s="43">
        <f t="shared" si="25"/>
        <v>16</v>
      </c>
      <c r="AA15" s="43">
        <f ca="1" t="shared" si="4"/>
        <v>0.33061546195301195</v>
      </c>
      <c r="AB15" s="43">
        <f ca="1" t="shared" si="5"/>
        <v>0.2741355033944719</v>
      </c>
    </row>
    <row r="16" spans="1:28" ht="16.5" customHeight="1">
      <c r="A16" s="10" t="s">
        <v>11</v>
      </c>
      <c r="B16" s="13">
        <f t="shared" si="6"/>
        <v>20</v>
      </c>
      <c r="C16" s="28" t="str">
        <f t="shared" si="7"/>
        <v>-</v>
      </c>
      <c r="D16" s="13" t="str">
        <f t="shared" si="8"/>
        <v>□</v>
      </c>
      <c r="E16" s="28" t="s">
        <v>37</v>
      </c>
      <c r="F16" s="13">
        <f t="shared" si="9"/>
        <v>6</v>
      </c>
      <c r="G16" s="13"/>
      <c r="H16" s="49" t="s">
        <v>40</v>
      </c>
      <c r="I16" s="30" t="str">
        <f t="shared" si="10"/>
        <v>l.</v>
      </c>
      <c r="J16" s="28">
        <f t="shared" si="11"/>
        <v>20</v>
      </c>
      <c r="K16" s="28" t="str">
        <f t="shared" si="12"/>
        <v>-</v>
      </c>
      <c r="L16" s="28" t="str">
        <f t="shared" si="13"/>
        <v>□</v>
      </c>
      <c r="M16" s="28" t="str">
        <f t="shared" si="14"/>
        <v>=</v>
      </c>
      <c r="N16" s="28">
        <f t="shared" si="15"/>
        <v>6</v>
      </c>
      <c r="O16" s="28" t="str">
        <f t="shared" si="16"/>
        <v>___________________</v>
      </c>
      <c r="P16" s="29" t="str">
        <f t="shared" si="17"/>
        <v>l.</v>
      </c>
      <c r="Q16" s="29">
        <f t="shared" si="18"/>
        <v>20</v>
      </c>
      <c r="R16" s="29" t="str">
        <f t="shared" si="19"/>
        <v>-</v>
      </c>
      <c r="S16" s="29" t="str">
        <f t="shared" si="20"/>
        <v>□</v>
      </c>
      <c r="T16" s="29" t="str">
        <f t="shared" si="21"/>
        <v>=</v>
      </c>
      <c r="U16" s="29">
        <f t="shared" si="22"/>
        <v>6</v>
      </c>
      <c r="V16" s="50" t="str">
        <f t="shared" si="23"/>
        <v>___________________</v>
      </c>
      <c r="W16" s="43">
        <f ca="1" t="shared" si="2"/>
        <v>0.005013259391843938</v>
      </c>
      <c r="X16" s="43">
        <f ca="1" t="shared" si="3"/>
        <v>20</v>
      </c>
      <c r="Y16" s="43">
        <f ca="1" t="shared" si="24"/>
        <v>14</v>
      </c>
      <c r="Z16" s="43">
        <f t="shared" si="25"/>
        <v>6</v>
      </c>
      <c r="AA16" s="43">
        <f ca="1" t="shared" si="4"/>
        <v>0.08393952165882812</v>
      </c>
      <c r="AB16" s="43">
        <f ca="1" t="shared" si="5"/>
        <v>0.07073630642462292</v>
      </c>
    </row>
    <row r="17" spans="1:28" ht="16.5" customHeight="1">
      <c r="A17" s="10" t="s">
        <v>12</v>
      </c>
      <c r="B17" s="13">
        <f t="shared" si="6"/>
        <v>12</v>
      </c>
      <c r="C17" s="28" t="str">
        <f t="shared" si="7"/>
        <v>-</v>
      </c>
      <c r="D17" s="13" t="str">
        <f t="shared" si="8"/>
        <v>□</v>
      </c>
      <c r="E17" s="28" t="s">
        <v>37</v>
      </c>
      <c r="F17" s="13">
        <f t="shared" si="9"/>
        <v>9</v>
      </c>
      <c r="G17" s="13"/>
      <c r="H17" s="49" t="s">
        <v>40</v>
      </c>
      <c r="I17" s="30" t="str">
        <f t="shared" si="10"/>
        <v>m.</v>
      </c>
      <c r="J17" s="28">
        <f t="shared" si="11"/>
        <v>12</v>
      </c>
      <c r="K17" s="28" t="str">
        <f t="shared" si="12"/>
        <v>-</v>
      </c>
      <c r="L17" s="28" t="str">
        <f t="shared" si="13"/>
        <v>□</v>
      </c>
      <c r="M17" s="28" t="str">
        <f t="shared" si="14"/>
        <v>=</v>
      </c>
      <c r="N17" s="28">
        <f t="shared" si="15"/>
        <v>9</v>
      </c>
      <c r="O17" s="28" t="str">
        <f t="shared" si="16"/>
        <v>___________________</v>
      </c>
      <c r="P17" s="29" t="str">
        <f t="shared" si="17"/>
        <v>m.</v>
      </c>
      <c r="Q17" s="29">
        <f t="shared" si="18"/>
        <v>12</v>
      </c>
      <c r="R17" s="29" t="str">
        <f t="shared" si="19"/>
        <v>-</v>
      </c>
      <c r="S17" s="29" t="str">
        <f t="shared" si="20"/>
        <v>□</v>
      </c>
      <c r="T17" s="29" t="str">
        <f t="shared" si="21"/>
        <v>=</v>
      </c>
      <c r="U17" s="29">
        <f t="shared" si="22"/>
        <v>9</v>
      </c>
      <c r="V17" s="50" t="str">
        <f t="shared" si="23"/>
        <v>___________________</v>
      </c>
      <c r="W17" s="43">
        <f ca="1" t="shared" si="2"/>
        <v>0.2677180933064083</v>
      </c>
      <c r="X17" s="43">
        <f ca="1" t="shared" si="3"/>
        <v>12</v>
      </c>
      <c r="Y17" s="43">
        <f ca="1" t="shared" si="24"/>
        <v>3</v>
      </c>
      <c r="Z17" s="43">
        <f t="shared" si="25"/>
        <v>9</v>
      </c>
      <c r="AA17" s="43">
        <f ca="1" t="shared" si="4"/>
        <v>0.47660619524626924</v>
      </c>
      <c r="AB17" s="43">
        <f ca="1" t="shared" si="5"/>
        <v>0.032393580617014806</v>
      </c>
    </row>
    <row r="18" spans="1:28" ht="16.5" customHeight="1">
      <c r="A18" s="10" t="s">
        <v>13</v>
      </c>
      <c r="B18" s="13" t="str">
        <f t="shared" si="6"/>
        <v>□</v>
      </c>
      <c r="C18" s="28" t="str">
        <f t="shared" si="7"/>
        <v>+</v>
      </c>
      <c r="D18" s="13">
        <f t="shared" si="8"/>
        <v>7</v>
      </c>
      <c r="E18" s="28" t="s">
        <v>37</v>
      </c>
      <c r="F18" s="13">
        <f t="shared" si="9"/>
        <v>20</v>
      </c>
      <c r="G18" s="13"/>
      <c r="H18" s="49" t="s">
        <v>40</v>
      </c>
      <c r="I18" s="30" t="str">
        <f t="shared" si="10"/>
        <v>n.</v>
      </c>
      <c r="J18" s="28" t="str">
        <f t="shared" si="11"/>
        <v>□</v>
      </c>
      <c r="K18" s="28" t="str">
        <f t="shared" si="12"/>
        <v>+</v>
      </c>
      <c r="L18" s="28">
        <f t="shared" si="13"/>
        <v>7</v>
      </c>
      <c r="M18" s="28" t="str">
        <f t="shared" si="14"/>
        <v>=</v>
      </c>
      <c r="N18" s="28">
        <f t="shared" si="15"/>
        <v>20</v>
      </c>
      <c r="O18" s="28" t="str">
        <f t="shared" si="16"/>
        <v>___________________</v>
      </c>
      <c r="P18" s="29" t="str">
        <f t="shared" si="17"/>
        <v>n.</v>
      </c>
      <c r="Q18" s="29" t="str">
        <f t="shared" si="18"/>
        <v>□</v>
      </c>
      <c r="R18" s="29" t="str">
        <f t="shared" si="19"/>
        <v>+</v>
      </c>
      <c r="S18" s="29">
        <f t="shared" si="20"/>
        <v>7</v>
      </c>
      <c r="T18" s="29" t="str">
        <f t="shared" si="21"/>
        <v>=</v>
      </c>
      <c r="U18" s="29">
        <f t="shared" si="22"/>
        <v>20</v>
      </c>
      <c r="V18" s="50" t="str">
        <f t="shared" si="23"/>
        <v>___________________</v>
      </c>
      <c r="W18" s="43">
        <f ca="1" t="shared" si="2"/>
        <v>0.6037407010005662</v>
      </c>
      <c r="X18" s="43">
        <f ca="1" t="shared" si="3"/>
        <v>13</v>
      </c>
      <c r="Y18" s="43">
        <f ca="1" t="shared" si="24"/>
        <v>7</v>
      </c>
      <c r="Z18" s="43">
        <f t="shared" si="25"/>
        <v>20</v>
      </c>
      <c r="AA18" s="43">
        <f ca="1" t="shared" si="4"/>
        <v>0.17159212355428632</v>
      </c>
      <c r="AB18" s="43">
        <f ca="1" t="shared" si="5"/>
        <v>0.5945742917754364</v>
      </c>
    </row>
    <row r="19" spans="1:28" ht="16.5" customHeight="1">
      <c r="A19" s="10" t="s">
        <v>14</v>
      </c>
      <c r="B19" s="13">
        <f t="shared" si="6"/>
        <v>16</v>
      </c>
      <c r="C19" s="28" t="str">
        <f t="shared" si="7"/>
        <v>-</v>
      </c>
      <c r="D19" s="13" t="str">
        <f t="shared" si="8"/>
        <v>□</v>
      </c>
      <c r="E19" s="28" t="s">
        <v>37</v>
      </c>
      <c r="F19" s="13">
        <f t="shared" si="9"/>
        <v>3</v>
      </c>
      <c r="G19" s="13"/>
      <c r="H19" s="49" t="s">
        <v>40</v>
      </c>
      <c r="I19" s="30" t="str">
        <f t="shared" si="10"/>
        <v>o.</v>
      </c>
      <c r="J19" s="28">
        <f t="shared" si="11"/>
        <v>16</v>
      </c>
      <c r="K19" s="28" t="str">
        <f t="shared" si="12"/>
        <v>-</v>
      </c>
      <c r="L19" s="28" t="str">
        <f t="shared" si="13"/>
        <v>□</v>
      </c>
      <c r="M19" s="28" t="str">
        <f t="shared" si="14"/>
        <v>=</v>
      </c>
      <c r="N19" s="28">
        <f t="shared" si="15"/>
        <v>3</v>
      </c>
      <c r="O19" s="28" t="str">
        <f t="shared" si="16"/>
        <v>___________________</v>
      </c>
      <c r="P19" s="29" t="str">
        <f t="shared" si="17"/>
        <v>o.</v>
      </c>
      <c r="Q19" s="29">
        <f t="shared" si="18"/>
        <v>16</v>
      </c>
      <c r="R19" s="29" t="str">
        <f t="shared" si="19"/>
        <v>-</v>
      </c>
      <c r="S19" s="29" t="str">
        <f t="shared" si="20"/>
        <v>□</v>
      </c>
      <c r="T19" s="29" t="str">
        <f t="shared" si="21"/>
        <v>=</v>
      </c>
      <c r="U19" s="29">
        <f t="shared" si="22"/>
        <v>3</v>
      </c>
      <c r="V19" s="50" t="str">
        <f t="shared" si="23"/>
        <v>___________________</v>
      </c>
      <c r="W19" s="43">
        <f ca="1" t="shared" si="2"/>
        <v>0.4943900265355874</v>
      </c>
      <c r="X19" s="43">
        <f ca="1" t="shared" si="3"/>
        <v>16</v>
      </c>
      <c r="Y19" s="43">
        <f ca="1" t="shared" si="24"/>
        <v>13</v>
      </c>
      <c r="Z19" s="43">
        <f t="shared" si="25"/>
        <v>3</v>
      </c>
      <c r="AA19" s="43">
        <f ca="1" t="shared" si="4"/>
        <v>0.3602817571175416</v>
      </c>
      <c r="AB19" s="43">
        <f ca="1" t="shared" si="5"/>
        <v>0.03035270408395707</v>
      </c>
    </row>
    <row r="20" spans="1:28" ht="16.5" customHeight="1">
      <c r="A20" s="10" t="s">
        <v>15</v>
      </c>
      <c r="B20" s="13" t="str">
        <f t="shared" si="6"/>
        <v>□</v>
      </c>
      <c r="C20" s="28" t="str">
        <f t="shared" si="7"/>
        <v>-</v>
      </c>
      <c r="D20" s="13">
        <f t="shared" si="8"/>
        <v>4</v>
      </c>
      <c r="E20" s="28" t="s">
        <v>37</v>
      </c>
      <c r="F20" s="13">
        <f t="shared" si="9"/>
        <v>2</v>
      </c>
      <c r="G20" s="13"/>
      <c r="H20" s="49" t="s">
        <v>40</v>
      </c>
      <c r="I20" s="30" t="str">
        <f t="shared" si="10"/>
        <v>p.</v>
      </c>
      <c r="J20" s="28" t="str">
        <f t="shared" si="11"/>
        <v>□</v>
      </c>
      <c r="K20" s="28" t="str">
        <f t="shared" si="12"/>
        <v>-</v>
      </c>
      <c r="L20" s="28">
        <f t="shared" si="13"/>
        <v>4</v>
      </c>
      <c r="M20" s="28" t="str">
        <f t="shared" si="14"/>
        <v>=</v>
      </c>
      <c r="N20" s="28">
        <f t="shared" si="15"/>
        <v>2</v>
      </c>
      <c r="O20" s="28" t="str">
        <f t="shared" si="16"/>
        <v>___________________</v>
      </c>
      <c r="P20" s="29" t="str">
        <f aca="true" t="shared" si="26" ref="P20:V20">I20</f>
        <v>p.</v>
      </c>
      <c r="Q20" s="29" t="str">
        <f t="shared" si="26"/>
        <v>□</v>
      </c>
      <c r="R20" s="29" t="str">
        <f t="shared" si="26"/>
        <v>-</v>
      </c>
      <c r="S20" s="29">
        <f t="shared" si="26"/>
        <v>4</v>
      </c>
      <c r="T20" s="29" t="str">
        <f t="shared" si="26"/>
        <v>=</v>
      </c>
      <c r="U20" s="29">
        <f t="shared" si="26"/>
        <v>2</v>
      </c>
      <c r="V20" s="50" t="str">
        <f t="shared" si="26"/>
        <v>___________________</v>
      </c>
      <c r="W20" s="43">
        <f ca="1" t="shared" si="2"/>
        <v>0.06530092241315533</v>
      </c>
      <c r="X20" s="43">
        <f ca="1" t="shared" si="3"/>
        <v>6</v>
      </c>
      <c r="Y20" s="43">
        <f ca="1" t="shared" si="24"/>
        <v>4</v>
      </c>
      <c r="Z20" s="43">
        <f t="shared" si="25"/>
        <v>2</v>
      </c>
      <c r="AA20" s="43">
        <f ca="1" t="shared" si="4"/>
        <v>0.28414270206025805</v>
      </c>
      <c r="AB20" s="43">
        <f ca="1" t="shared" si="5"/>
        <v>0.5779531321775018</v>
      </c>
    </row>
    <row r="21" spans="1:28" ht="16.5" customHeight="1">
      <c r="A21" s="10" t="s">
        <v>16</v>
      </c>
      <c r="B21" s="13">
        <f t="shared" si="6"/>
        <v>7</v>
      </c>
      <c r="C21" s="28" t="str">
        <f t="shared" si="7"/>
        <v>-</v>
      </c>
      <c r="D21" s="13" t="str">
        <f t="shared" si="8"/>
        <v>□</v>
      </c>
      <c r="E21" s="28" t="s">
        <v>37</v>
      </c>
      <c r="F21" s="13">
        <f t="shared" si="9"/>
        <v>3</v>
      </c>
      <c r="G21" s="13"/>
      <c r="H21" s="49" t="s">
        <v>40</v>
      </c>
      <c r="I21" s="30" t="str">
        <f t="shared" si="10"/>
        <v>q.</v>
      </c>
      <c r="J21" s="28">
        <f t="shared" si="11"/>
        <v>7</v>
      </c>
      <c r="K21" s="28" t="str">
        <f t="shared" si="12"/>
        <v>-</v>
      </c>
      <c r="L21" s="28" t="str">
        <f t="shared" si="13"/>
        <v>□</v>
      </c>
      <c r="M21" s="28" t="str">
        <f t="shared" si="14"/>
        <v>=</v>
      </c>
      <c r="N21" s="28">
        <f t="shared" si="15"/>
        <v>3</v>
      </c>
      <c r="O21" s="28" t="str">
        <f t="shared" si="16"/>
        <v>___________________</v>
      </c>
      <c r="P21" s="29" t="str">
        <f aca="true" t="shared" si="27" ref="P21:P34">I21</f>
        <v>q.</v>
      </c>
      <c r="Q21" s="29">
        <f aca="true" t="shared" si="28" ref="Q21:Q34">J21</f>
        <v>7</v>
      </c>
      <c r="R21" s="29" t="str">
        <f aca="true" t="shared" si="29" ref="R21:R34">K21</f>
        <v>-</v>
      </c>
      <c r="S21" s="29" t="str">
        <f aca="true" t="shared" si="30" ref="S21:S34">L21</f>
        <v>□</v>
      </c>
      <c r="T21" s="29" t="str">
        <f aca="true" t="shared" si="31" ref="T21:T34">M21</f>
        <v>=</v>
      </c>
      <c r="U21" s="29">
        <f aca="true" t="shared" si="32" ref="U21:U34">N21</f>
        <v>3</v>
      </c>
      <c r="V21" s="50" t="str">
        <f aca="true" t="shared" si="33" ref="V21:V34">O21</f>
        <v>___________________</v>
      </c>
      <c r="W21" s="43">
        <f ca="1" t="shared" si="2"/>
        <v>0.19819530271816</v>
      </c>
      <c r="X21" s="43">
        <f ca="1" t="shared" si="3"/>
        <v>7</v>
      </c>
      <c r="Y21" s="43">
        <f ca="1" t="shared" si="24"/>
        <v>4</v>
      </c>
      <c r="Z21" s="43">
        <f t="shared" si="25"/>
        <v>3</v>
      </c>
      <c r="AA21" s="43">
        <f ca="1" t="shared" si="4"/>
        <v>0.19893287938551119</v>
      </c>
      <c r="AB21" s="43">
        <f ca="1" t="shared" si="4"/>
        <v>0.13780676696317262</v>
      </c>
    </row>
    <row r="22" spans="1:28" ht="16.5" customHeight="1">
      <c r="A22" s="10" t="s">
        <v>17</v>
      </c>
      <c r="B22" s="13" t="str">
        <f t="shared" si="6"/>
        <v>□</v>
      </c>
      <c r="C22" s="28" t="str">
        <f t="shared" si="7"/>
        <v>+</v>
      </c>
      <c r="D22" s="13">
        <f t="shared" si="8"/>
        <v>12</v>
      </c>
      <c r="E22" s="28" t="s">
        <v>37</v>
      </c>
      <c r="F22" s="13">
        <f t="shared" si="9"/>
        <v>17</v>
      </c>
      <c r="G22" s="13"/>
      <c r="H22" s="49" t="s">
        <v>40</v>
      </c>
      <c r="I22" s="30" t="str">
        <f t="shared" si="10"/>
        <v>r.</v>
      </c>
      <c r="J22" s="28" t="str">
        <f t="shared" si="11"/>
        <v>□</v>
      </c>
      <c r="K22" s="28" t="str">
        <f t="shared" si="12"/>
        <v>+</v>
      </c>
      <c r="L22" s="28">
        <f t="shared" si="13"/>
        <v>12</v>
      </c>
      <c r="M22" s="28" t="str">
        <f t="shared" si="14"/>
        <v>=</v>
      </c>
      <c r="N22" s="28">
        <f t="shared" si="15"/>
        <v>17</v>
      </c>
      <c r="O22" s="28" t="str">
        <f t="shared" si="16"/>
        <v>___________________</v>
      </c>
      <c r="P22" s="29" t="str">
        <f t="shared" si="27"/>
        <v>r.</v>
      </c>
      <c r="Q22" s="29" t="str">
        <f t="shared" si="28"/>
        <v>□</v>
      </c>
      <c r="R22" s="29" t="str">
        <f t="shared" si="29"/>
        <v>+</v>
      </c>
      <c r="S22" s="29">
        <f t="shared" si="30"/>
        <v>12</v>
      </c>
      <c r="T22" s="29" t="str">
        <f t="shared" si="31"/>
        <v>=</v>
      </c>
      <c r="U22" s="29">
        <f t="shared" si="32"/>
        <v>17</v>
      </c>
      <c r="V22" s="50" t="str">
        <f t="shared" si="33"/>
        <v>___________________</v>
      </c>
      <c r="W22" s="43">
        <f ca="1" t="shared" si="2"/>
        <v>0.9660269436208653</v>
      </c>
      <c r="X22" s="43">
        <f ca="1" t="shared" si="3"/>
        <v>5</v>
      </c>
      <c r="Y22" s="43">
        <f ca="1" t="shared" si="24"/>
        <v>12</v>
      </c>
      <c r="Z22" s="43">
        <f t="shared" si="25"/>
        <v>17</v>
      </c>
      <c r="AA22" s="43">
        <f ca="1" t="shared" si="4"/>
        <v>0.6198732249610803</v>
      </c>
      <c r="AB22" s="43">
        <f ca="1" t="shared" si="4"/>
        <v>0.6972009101545118</v>
      </c>
    </row>
    <row r="23" spans="1:28" ht="16.5" customHeight="1">
      <c r="A23" s="10" t="s">
        <v>18</v>
      </c>
      <c r="B23" s="13">
        <f t="shared" si="6"/>
        <v>12</v>
      </c>
      <c r="C23" s="28" t="str">
        <f t="shared" si="7"/>
        <v>-</v>
      </c>
      <c r="D23" s="13" t="str">
        <f t="shared" si="8"/>
        <v>□</v>
      </c>
      <c r="E23" s="28" t="s">
        <v>37</v>
      </c>
      <c r="F23" s="13">
        <f t="shared" si="9"/>
        <v>9</v>
      </c>
      <c r="G23" s="13"/>
      <c r="H23" s="49" t="s">
        <v>40</v>
      </c>
      <c r="I23" s="30" t="str">
        <f t="shared" si="10"/>
        <v>s.</v>
      </c>
      <c r="J23" s="28">
        <f t="shared" si="11"/>
        <v>12</v>
      </c>
      <c r="K23" s="28" t="str">
        <f t="shared" si="12"/>
        <v>-</v>
      </c>
      <c r="L23" s="28" t="str">
        <f t="shared" si="13"/>
        <v>□</v>
      </c>
      <c r="M23" s="28" t="str">
        <f t="shared" si="14"/>
        <v>=</v>
      </c>
      <c r="N23" s="28">
        <f t="shared" si="15"/>
        <v>9</v>
      </c>
      <c r="O23" s="28" t="str">
        <f t="shared" si="16"/>
        <v>___________________</v>
      </c>
      <c r="P23" s="29" t="str">
        <f t="shared" si="27"/>
        <v>s.</v>
      </c>
      <c r="Q23" s="29">
        <f t="shared" si="28"/>
        <v>12</v>
      </c>
      <c r="R23" s="29" t="str">
        <f t="shared" si="29"/>
        <v>-</v>
      </c>
      <c r="S23" s="29" t="str">
        <f t="shared" si="30"/>
        <v>□</v>
      </c>
      <c r="T23" s="29" t="str">
        <f t="shared" si="31"/>
        <v>=</v>
      </c>
      <c r="U23" s="29">
        <f t="shared" si="32"/>
        <v>9</v>
      </c>
      <c r="V23" s="50" t="str">
        <f t="shared" si="33"/>
        <v>___________________</v>
      </c>
      <c r="W23" s="43">
        <f ca="1" t="shared" si="2"/>
        <v>0.006385315016566473</v>
      </c>
      <c r="X23" s="43">
        <f ca="1" t="shared" si="3"/>
        <v>12</v>
      </c>
      <c r="Y23" s="43">
        <f ca="1" t="shared" si="24"/>
        <v>3</v>
      </c>
      <c r="Z23" s="43">
        <f t="shared" si="25"/>
        <v>9</v>
      </c>
      <c r="AA23" s="43">
        <f ca="1" t="shared" si="4"/>
        <v>0.9047322453096862</v>
      </c>
      <c r="AB23" s="43">
        <f ca="1" t="shared" si="4"/>
        <v>0.3882510285662615</v>
      </c>
    </row>
    <row r="24" spans="1:28" ht="16.5" customHeight="1">
      <c r="A24" s="10" t="s">
        <v>19</v>
      </c>
      <c r="B24" s="13">
        <f t="shared" si="6"/>
        <v>16</v>
      </c>
      <c r="C24" s="28" t="str">
        <f t="shared" si="7"/>
        <v>+</v>
      </c>
      <c r="D24" s="13" t="str">
        <f t="shared" si="8"/>
        <v>□</v>
      </c>
      <c r="E24" s="28" t="s">
        <v>37</v>
      </c>
      <c r="F24" s="13">
        <f t="shared" si="9"/>
        <v>19</v>
      </c>
      <c r="G24" s="13"/>
      <c r="H24" s="49" t="s">
        <v>40</v>
      </c>
      <c r="I24" s="30" t="str">
        <f t="shared" si="10"/>
        <v>t.</v>
      </c>
      <c r="J24" s="28">
        <f t="shared" si="11"/>
        <v>16</v>
      </c>
      <c r="K24" s="28" t="str">
        <f t="shared" si="12"/>
        <v>+</v>
      </c>
      <c r="L24" s="28" t="str">
        <f t="shared" si="13"/>
        <v>□</v>
      </c>
      <c r="M24" s="28" t="str">
        <f t="shared" si="14"/>
        <v>=</v>
      </c>
      <c r="N24" s="28">
        <f t="shared" si="15"/>
        <v>19</v>
      </c>
      <c r="O24" s="28" t="str">
        <f t="shared" si="16"/>
        <v>___________________</v>
      </c>
      <c r="P24" s="29" t="str">
        <f t="shared" si="27"/>
        <v>t.</v>
      </c>
      <c r="Q24" s="29">
        <f t="shared" si="28"/>
        <v>16</v>
      </c>
      <c r="R24" s="29" t="str">
        <f t="shared" si="29"/>
        <v>+</v>
      </c>
      <c r="S24" s="29" t="str">
        <f t="shared" si="30"/>
        <v>□</v>
      </c>
      <c r="T24" s="29" t="str">
        <f t="shared" si="31"/>
        <v>=</v>
      </c>
      <c r="U24" s="29">
        <f t="shared" si="32"/>
        <v>19</v>
      </c>
      <c r="V24" s="50" t="str">
        <f t="shared" si="33"/>
        <v>___________________</v>
      </c>
      <c r="W24" s="43">
        <f ca="1" t="shared" si="2"/>
        <v>0.77102084761221</v>
      </c>
      <c r="X24" s="43">
        <f ca="1" t="shared" si="3"/>
        <v>16</v>
      </c>
      <c r="Y24" s="43">
        <f ca="1" t="shared" si="24"/>
        <v>3</v>
      </c>
      <c r="Z24" s="43">
        <f t="shared" si="25"/>
        <v>19</v>
      </c>
      <c r="AA24" s="43">
        <f ca="1" t="shared" si="4"/>
        <v>0.6764959273871387</v>
      </c>
      <c r="AB24" s="43">
        <f ca="1" t="shared" si="4"/>
        <v>0.15841073104148773</v>
      </c>
    </row>
    <row r="25" spans="1:28" ht="16.5" customHeight="1">
      <c r="A25" s="10" t="s">
        <v>20</v>
      </c>
      <c r="B25" s="13">
        <f t="shared" si="6"/>
        <v>12</v>
      </c>
      <c r="C25" s="28" t="str">
        <f t="shared" si="7"/>
        <v>+</v>
      </c>
      <c r="D25" s="13" t="str">
        <f t="shared" si="8"/>
        <v>□</v>
      </c>
      <c r="E25" s="28" t="s">
        <v>37</v>
      </c>
      <c r="F25" s="13">
        <f t="shared" si="9"/>
        <v>15</v>
      </c>
      <c r="G25" s="13"/>
      <c r="H25" s="49" t="s">
        <v>40</v>
      </c>
      <c r="I25" s="30" t="str">
        <f t="shared" si="10"/>
        <v>u.</v>
      </c>
      <c r="J25" s="28">
        <f t="shared" si="11"/>
        <v>12</v>
      </c>
      <c r="K25" s="28" t="str">
        <f t="shared" si="12"/>
        <v>+</v>
      </c>
      <c r="L25" s="28" t="str">
        <f t="shared" si="13"/>
        <v>□</v>
      </c>
      <c r="M25" s="28" t="str">
        <f t="shared" si="14"/>
        <v>=</v>
      </c>
      <c r="N25" s="28">
        <f t="shared" si="15"/>
        <v>15</v>
      </c>
      <c r="O25" s="28" t="str">
        <f t="shared" si="16"/>
        <v>___________________</v>
      </c>
      <c r="P25" s="29" t="str">
        <f t="shared" si="27"/>
        <v>u.</v>
      </c>
      <c r="Q25" s="29">
        <f t="shared" si="28"/>
        <v>12</v>
      </c>
      <c r="R25" s="29" t="str">
        <f t="shared" si="29"/>
        <v>+</v>
      </c>
      <c r="S25" s="29" t="str">
        <f t="shared" si="30"/>
        <v>□</v>
      </c>
      <c r="T25" s="29" t="str">
        <f t="shared" si="31"/>
        <v>=</v>
      </c>
      <c r="U25" s="29">
        <f t="shared" si="32"/>
        <v>15</v>
      </c>
      <c r="V25" s="50" t="str">
        <f t="shared" si="33"/>
        <v>___________________</v>
      </c>
      <c r="W25" s="43">
        <f ca="1" t="shared" si="2"/>
        <v>0.6756653176373035</v>
      </c>
      <c r="X25" s="43">
        <f ca="1" t="shared" si="3"/>
        <v>12</v>
      </c>
      <c r="Y25" s="43">
        <f ca="1" t="shared" si="24"/>
        <v>3</v>
      </c>
      <c r="Z25" s="43">
        <f t="shared" si="25"/>
        <v>15</v>
      </c>
      <c r="AA25" s="43">
        <f ca="1" t="shared" si="4"/>
        <v>0.46652119033742867</v>
      </c>
      <c r="AB25" s="43">
        <f ca="1" t="shared" si="4"/>
        <v>0.2530733367383289</v>
      </c>
    </row>
    <row r="26" spans="1:28" ht="16.5" customHeight="1">
      <c r="A26" s="10" t="s">
        <v>21</v>
      </c>
      <c r="B26" s="13">
        <f t="shared" si="6"/>
        <v>12</v>
      </c>
      <c r="C26" s="28" t="str">
        <f t="shared" si="7"/>
        <v>+</v>
      </c>
      <c r="D26" s="13" t="str">
        <f t="shared" si="8"/>
        <v>□</v>
      </c>
      <c r="E26" s="28" t="s">
        <v>37</v>
      </c>
      <c r="F26" s="13">
        <f t="shared" si="9"/>
        <v>17</v>
      </c>
      <c r="G26" s="13"/>
      <c r="H26" s="49" t="s">
        <v>40</v>
      </c>
      <c r="I26" s="30" t="str">
        <f t="shared" si="10"/>
        <v>v.</v>
      </c>
      <c r="J26" s="28">
        <f t="shared" si="11"/>
        <v>12</v>
      </c>
      <c r="K26" s="28" t="str">
        <f t="shared" si="12"/>
        <v>+</v>
      </c>
      <c r="L26" s="28" t="str">
        <f t="shared" si="13"/>
        <v>□</v>
      </c>
      <c r="M26" s="28" t="str">
        <f t="shared" si="14"/>
        <v>=</v>
      </c>
      <c r="N26" s="28">
        <f t="shared" si="15"/>
        <v>17</v>
      </c>
      <c r="O26" s="28" t="str">
        <f t="shared" si="16"/>
        <v>___________________</v>
      </c>
      <c r="P26" s="29" t="str">
        <f t="shared" si="27"/>
        <v>v.</v>
      </c>
      <c r="Q26" s="29">
        <f t="shared" si="28"/>
        <v>12</v>
      </c>
      <c r="R26" s="29" t="str">
        <f t="shared" si="29"/>
        <v>+</v>
      </c>
      <c r="S26" s="29" t="str">
        <f t="shared" si="30"/>
        <v>□</v>
      </c>
      <c r="T26" s="29" t="str">
        <f t="shared" si="31"/>
        <v>=</v>
      </c>
      <c r="U26" s="29">
        <f t="shared" si="32"/>
        <v>17</v>
      </c>
      <c r="V26" s="50" t="str">
        <f t="shared" si="33"/>
        <v>___________________</v>
      </c>
      <c r="W26" s="43">
        <f ca="1" t="shared" si="2"/>
        <v>0.7396993814157171</v>
      </c>
      <c r="X26" s="43">
        <f ca="1" t="shared" si="3"/>
        <v>12</v>
      </c>
      <c r="Y26" s="43">
        <f ca="1" t="shared" si="24"/>
        <v>5</v>
      </c>
      <c r="Z26" s="43">
        <f t="shared" si="25"/>
        <v>17</v>
      </c>
      <c r="AA26" s="43">
        <f ca="1" t="shared" si="4"/>
        <v>0.176839148248771</v>
      </c>
      <c r="AB26" s="43">
        <f ca="1" t="shared" si="4"/>
        <v>0.02572578685167093</v>
      </c>
    </row>
    <row r="27" spans="1:28" ht="16.5" customHeight="1">
      <c r="A27" s="10" t="s">
        <v>22</v>
      </c>
      <c r="B27" s="13">
        <f t="shared" si="6"/>
        <v>13</v>
      </c>
      <c r="C27" s="28" t="str">
        <f t="shared" si="7"/>
        <v>+</v>
      </c>
      <c r="D27" s="13" t="str">
        <f t="shared" si="8"/>
        <v>□</v>
      </c>
      <c r="E27" s="28" t="s">
        <v>37</v>
      </c>
      <c r="F27" s="13">
        <f t="shared" si="9"/>
        <v>16</v>
      </c>
      <c r="G27" s="13"/>
      <c r="H27" s="49" t="s">
        <v>40</v>
      </c>
      <c r="I27" s="30" t="str">
        <f t="shared" si="10"/>
        <v>w.</v>
      </c>
      <c r="J27" s="28">
        <f t="shared" si="11"/>
        <v>13</v>
      </c>
      <c r="K27" s="28" t="str">
        <f t="shared" si="12"/>
        <v>+</v>
      </c>
      <c r="L27" s="28" t="str">
        <f t="shared" si="13"/>
        <v>□</v>
      </c>
      <c r="M27" s="28" t="str">
        <f t="shared" si="14"/>
        <v>=</v>
      </c>
      <c r="N27" s="28">
        <f t="shared" si="15"/>
        <v>16</v>
      </c>
      <c r="O27" s="28" t="str">
        <f t="shared" si="16"/>
        <v>___________________</v>
      </c>
      <c r="P27" s="29" t="str">
        <f t="shared" si="27"/>
        <v>w.</v>
      </c>
      <c r="Q27" s="29">
        <f t="shared" si="28"/>
        <v>13</v>
      </c>
      <c r="R27" s="29" t="str">
        <f t="shared" si="29"/>
        <v>+</v>
      </c>
      <c r="S27" s="29" t="str">
        <f t="shared" si="30"/>
        <v>□</v>
      </c>
      <c r="T27" s="29" t="str">
        <f t="shared" si="31"/>
        <v>=</v>
      </c>
      <c r="U27" s="29">
        <f t="shared" si="32"/>
        <v>16</v>
      </c>
      <c r="V27" s="50" t="str">
        <f t="shared" si="33"/>
        <v>___________________</v>
      </c>
      <c r="W27" s="43">
        <f ca="1" t="shared" si="2"/>
        <v>0.5138191170760633</v>
      </c>
      <c r="X27" s="43">
        <f ca="1" t="shared" si="3"/>
        <v>13</v>
      </c>
      <c r="Y27" s="43">
        <f ca="1" t="shared" si="24"/>
        <v>3</v>
      </c>
      <c r="Z27" s="43">
        <f t="shared" si="25"/>
        <v>16</v>
      </c>
      <c r="AA27" s="43">
        <f ca="1" t="shared" si="4"/>
        <v>0.6362443955708472</v>
      </c>
      <c r="AB27" s="43">
        <f ca="1" t="shared" si="4"/>
        <v>0.6235955484130382</v>
      </c>
    </row>
    <row r="28" spans="1:28" ht="16.5" customHeight="1">
      <c r="A28" s="10" t="s">
        <v>23</v>
      </c>
      <c r="B28" s="13" t="str">
        <f t="shared" si="6"/>
        <v>□</v>
      </c>
      <c r="C28" s="28" t="str">
        <f t="shared" si="7"/>
        <v>-</v>
      </c>
      <c r="D28" s="13">
        <f t="shared" si="8"/>
        <v>3</v>
      </c>
      <c r="E28" s="28" t="s">
        <v>37</v>
      </c>
      <c r="F28" s="13">
        <f t="shared" si="9"/>
        <v>4</v>
      </c>
      <c r="G28" s="13"/>
      <c r="H28" s="49" t="s">
        <v>40</v>
      </c>
      <c r="I28" s="30" t="str">
        <f t="shared" si="10"/>
        <v>x.</v>
      </c>
      <c r="J28" s="28" t="str">
        <f t="shared" si="11"/>
        <v>□</v>
      </c>
      <c r="K28" s="28" t="str">
        <f t="shared" si="12"/>
        <v>-</v>
      </c>
      <c r="L28" s="28">
        <f t="shared" si="13"/>
        <v>3</v>
      </c>
      <c r="M28" s="28" t="str">
        <f t="shared" si="14"/>
        <v>=</v>
      </c>
      <c r="N28" s="28">
        <f t="shared" si="15"/>
        <v>4</v>
      </c>
      <c r="O28" s="28" t="str">
        <f t="shared" si="16"/>
        <v>___________________</v>
      </c>
      <c r="P28" s="29" t="str">
        <f t="shared" si="27"/>
        <v>x.</v>
      </c>
      <c r="Q28" s="29" t="str">
        <f t="shared" si="28"/>
        <v>□</v>
      </c>
      <c r="R28" s="29" t="str">
        <f t="shared" si="29"/>
        <v>-</v>
      </c>
      <c r="S28" s="29">
        <f t="shared" si="30"/>
        <v>3</v>
      </c>
      <c r="T28" s="29" t="str">
        <f t="shared" si="31"/>
        <v>=</v>
      </c>
      <c r="U28" s="29">
        <f t="shared" si="32"/>
        <v>4</v>
      </c>
      <c r="V28" s="50" t="str">
        <f t="shared" si="33"/>
        <v>___________________</v>
      </c>
      <c r="W28" s="43">
        <f ca="1" t="shared" si="2"/>
        <v>0.34147565634926647</v>
      </c>
      <c r="X28" s="43">
        <f ca="1" t="shared" si="3"/>
        <v>7</v>
      </c>
      <c r="Y28" s="43">
        <f ca="1" t="shared" si="24"/>
        <v>3</v>
      </c>
      <c r="Z28" s="43">
        <f t="shared" si="25"/>
        <v>4</v>
      </c>
      <c r="AA28" s="43">
        <f ca="1" t="shared" si="4"/>
        <v>0.12185587234480444</v>
      </c>
      <c r="AB28" s="43">
        <f ca="1" t="shared" si="4"/>
        <v>0.49387501790937716</v>
      </c>
    </row>
    <row r="29" spans="1:28" ht="16.5" customHeight="1">
      <c r="A29" s="10" t="s">
        <v>24</v>
      </c>
      <c r="B29" s="13">
        <f t="shared" si="6"/>
        <v>14</v>
      </c>
      <c r="C29" s="28" t="str">
        <f t="shared" si="7"/>
        <v>-</v>
      </c>
      <c r="D29" s="13" t="str">
        <f t="shared" si="8"/>
        <v>□</v>
      </c>
      <c r="E29" s="28" t="s">
        <v>37</v>
      </c>
      <c r="F29" s="13">
        <f t="shared" si="9"/>
        <v>4</v>
      </c>
      <c r="G29" s="13"/>
      <c r="H29" s="49" t="s">
        <v>40</v>
      </c>
      <c r="I29" s="30" t="str">
        <f t="shared" si="10"/>
        <v>y.</v>
      </c>
      <c r="J29" s="28">
        <f t="shared" si="11"/>
        <v>14</v>
      </c>
      <c r="K29" s="28" t="str">
        <f t="shared" si="12"/>
        <v>-</v>
      </c>
      <c r="L29" s="28" t="str">
        <f t="shared" si="13"/>
        <v>□</v>
      </c>
      <c r="M29" s="28" t="str">
        <f t="shared" si="14"/>
        <v>=</v>
      </c>
      <c r="N29" s="28">
        <f t="shared" si="15"/>
        <v>4</v>
      </c>
      <c r="O29" s="28" t="str">
        <f t="shared" si="16"/>
        <v>___________________</v>
      </c>
      <c r="P29" s="29" t="str">
        <f t="shared" si="27"/>
        <v>y.</v>
      </c>
      <c r="Q29" s="29">
        <f t="shared" si="28"/>
        <v>14</v>
      </c>
      <c r="R29" s="29" t="str">
        <f t="shared" si="29"/>
        <v>-</v>
      </c>
      <c r="S29" s="29" t="str">
        <f t="shared" si="30"/>
        <v>□</v>
      </c>
      <c r="T29" s="29" t="str">
        <f t="shared" si="31"/>
        <v>=</v>
      </c>
      <c r="U29" s="29">
        <f t="shared" si="32"/>
        <v>4</v>
      </c>
      <c r="V29" s="50" t="str">
        <f t="shared" si="33"/>
        <v>___________________</v>
      </c>
      <c r="W29" s="43">
        <f ca="1" t="shared" si="2"/>
        <v>0.05572947866800071</v>
      </c>
      <c r="X29" s="43">
        <f ca="1" t="shared" si="3"/>
        <v>14</v>
      </c>
      <c r="Y29" s="43">
        <f ca="1" t="shared" si="24"/>
        <v>10</v>
      </c>
      <c r="Z29" s="43">
        <f t="shared" si="25"/>
        <v>4</v>
      </c>
      <c r="AA29" s="43">
        <f ca="1" t="shared" si="4"/>
        <v>0.5267904037143625</v>
      </c>
      <c r="AB29" s="43">
        <f ca="1" t="shared" si="4"/>
        <v>0.4403291540433918</v>
      </c>
    </row>
    <row r="30" spans="1:28" ht="16.5" customHeight="1">
      <c r="A30" s="10" t="s">
        <v>25</v>
      </c>
      <c r="B30" s="13">
        <f t="shared" si="6"/>
        <v>12</v>
      </c>
      <c r="C30" s="28" t="str">
        <f t="shared" si="7"/>
        <v>+</v>
      </c>
      <c r="D30" s="13" t="str">
        <f t="shared" si="8"/>
        <v>□</v>
      </c>
      <c r="E30" s="28" t="s">
        <v>37</v>
      </c>
      <c r="F30" s="13">
        <f t="shared" si="9"/>
        <v>16</v>
      </c>
      <c r="G30" s="13"/>
      <c r="H30" s="49" t="s">
        <v>40</v>
      </c>
      <c r="I30" s="30" t="str">
        <f t="shared" si="10"/>
        <v>z.</v>
      </c>
      <c r="J30" s="28">
        <f t="shared" si="11"/>
        <v>12</v>
      </c>
      <c r="K30" s="28" t="str">
        <f t="shared" si="12"/>
        <v>+</v>
      </c>
      <c r="L30" s="28" t="str">
        <f t="shared" si="13"/>
        <v>□</v>
      </c>
      <c r="M30" s="28" t="str">
        <f t="shared" si="14"/>
        <v>=</v>
      </c>
      <c r="N30" s="28">
        <f t="shared" si="15"/>
        <v>16</v>
      </c>
      <c r="O30" s="28" t="str">
        <f t="shared" si="16"/>
        <v>___________________</v>
      </c>
      <c r="P30" s="29" t="str">
        <f t="shared" si="27"/>
        <v>z.</v>
      </c>
      <c r="Q30" s="29">
        <f t="shared" si="28"/>
        <v>12</v>
      </c>
      <c r="R30" s="29" t="str">
        <f t="shared" si="29"/>
        <v>+</v>
      </c>
      <c r="S30" s="29" t="str">
        <f t="shared" si="30"/>
        <v>□</v>
      </c>
      <c r="T30" s="29" t="str">
        <f t="shared" si="31"/>
        <v>=</v>
      </c>
      <c r="U30" s="29">
        <f t="shared" si="32"/>
        <v>16</v>
      </c>
      <c r="V30" s="50" t="str">
        <f t="shared" si="33"/>
        <v>___________________</v>
      </c>
      <c r="W30" s="43">
        <f ca="1" t="shared" si="2"/>
        <v>0.5389857356049321</v>
      </c>
      <c r="X30" s="43">
        <f ca="1" t="shared" si="3"/>
        <v>12</v>
      </c>
      <c r="Y30" s="43">
        <f ca="1" t="shared" si="24"/>
        <v>4</v>
      </c>
      <c r="Z30" s="43">
        <f t="shared" si="25"/>
        <v>16</v>
      </c>
      <c r="AA30" s="43">
        <f ca="1" t="shared" si="4"/>
        <v>0.08901052056601011</v>
      </c>
      <c r="AB30" s="43">
        <f ca="1" t="shared" si="4"/>
        <v>0.023101538998087978</v>
      </c>
    </row>
    <row r="31" spans="1:28" ht="16.5" customHeight="1">
      <c r="A31" s="10" t="s">
        <v>26</v>
      </c>
      <c r="B31" s="13" t="str">
        <f t="shared" si="6"/>
        <v>□</v>
      </c>
      <c r="C31" s="28" t="str">
        <f t="shared" si="7"/>
        <v>+</v>
      </c>
      <c r="D31" s="13">
        <f t="shared" si="8"/>
        <v>3</v>
      </c>
      <c r="E31" s="28" t="s">
        <v>37</v>
      </c>
      <c r="F31" s="13">
        <f t="shared" si="9"/>
        <v>17</v>
      </c>
      <c r="G31" s="13"/>
      <c r="H31" s="49" t="s">
        <v>40</v>
      </c>
      <c r="I31" s="30" t="str">
        <f t="shared" si="10"/>
        <v>aa.</v>
      </c>
      <c r="J31" s="28" t="str">
        <f t="shared" si="11"/>
        <v>□</v>
      </c>
      <c r="K31" s="28" t="str">
        <f t="shared" si="12"/>
        <v>+</v>
      </c>
      <c r="L31" s="28">
        <f t="shared" si="13"/>
        <v>3</v>
      </c>
      <c r="M31" s="28" t="str">
        <f t="shared" si="14"/>
        <v>=</v>
      </c>
      <c r="N31" s="28">
        <f t="shared" si="15"/>
        <v>17</v>
      </c>
      <c r="O31" s="28" t="str">
        <f t="shared" si="16"/>
        <v>___________________</v>
      </c>
      <c r="P31" s="29" t="str">
        <f t="shared" si="27"/>
        <v>aa.</v>
      </c>
      <c r="Q31" s="29" t="str">
        <f t="shared" si="28"/>
        <v>□</v>
      </c>
      <c r="R31" s="29" t="str">
        <f t="shared" si="29"/>
        <v>+</v>
      </c>
      <c r="S31" s="29">
        <f t="shared" si="30"/>
        <v>3</v>
      </c>
      <c r="T31" s="29" t="str">
        <f t="shared" si="31"/>
        <v>=</v>
      </c>
      <c r="U31" s="29">
        <f t="shared" si="32"/>
        <v>17</v>
      </c>
      <c r="V31" s="50" t="str">
        <f t="shared" si="33"/>
        <v>___________________</v>
      </c>
      <c r="W31" s="43">
        <f ca="1" t="shared" si="2"/>
        <v>0.5251138404573741</v>
      </c>
      <c r="X31" s="43">
        <f ca="1" t="shared" si="3"/>
        <v>14</v>
      </c>
      <c r="Y31" s="43">
        <f ca="1" t="shared" si="24"/>
        <v>3</v>
      </c>
      <c r="Z31" s="43">
        <f t="shared" si="25"/>
        <v>17</v>
      </c>
      <c r="AA31" s="43">
        <f ca="1" t="shared" si="4"/>
        <v>0.015682513944396792</v>
      </c>
      <c r="AB31" s="43">
        <f ca="1" t="shared" si="4"/>
        <v>0.3248466715864069</v>
      </c>
    </row>
    <row r="32" spans="1:28" ht="16.5" customHeight="1">
      <c r="A32" s="10" t="s">
        <v>27</v>
      </c>
      <c r="B32" s="13" t="str">
        <f t="shared" si="6"/>
        <v>□</v>
      </c>
      <c r="C32" s="28" t="str">
        <f t="shared" si="7"/>
        <v>+</v>
      </c>
      <c r="D32" s="13">
        <f t="shared" si="8"/>
        <v>3</v>
      </c>
      <c r="E32" s="28" t="s">
        <v>37</v>
      </c>
      <c r="F32" s="13">
        <f t="shared" si="9"/>
        <v>8</v>
      </c>
      <c r="G32" s="13"/>
      <c r="H32" s="49" t="s">
        <v>40</v>
      </c>
      <c r="I32" s="30" t="str">
        <f t="shared" si="10"/>
        <v>ab.</v>
      </c>
      <c r="J32" s="28" t="str">
        <f t="shared" si="11"/>
        <v>□</v>
      </c>
      <c r="K32" s="28" t="str">
        <f t="shared" si="12"/>
        <v>+</v>
      </c>
      <c r="L32" s="28">
        <f t="shared" si="13"/>
        <v>3</v>
      </c>
      <c r="M32" s="28" t="str">
        <f t="shared" si="14"/>
        <v>=</v>
      </c>
      <c r="N32" s="28">
        <f t="shared" si="15"/>
        <v>8</v>
      </c>
      <c r="O32" s="28" t="str">
        <f t="shared" si="16"/>
        <v>___________________</v>
      </c>
      <c r="P32" s="29" t="str">
        <f t="shared" si="27"/>
        <v>ab.</v>
      </c>
      <c r="Q32" s="29" t="str">
        <f t="shared" si="28"/>
        <v>□</v>
      </c>
      <c r="R32" s="29" t="str">
        <f t="shared" si="29"/>
        <v>+</v>
      </c>
      <c r="S32" s="29">
        <f t="shared" si="30"/>
        <v>3</v>
      </c>
      <c r="T32" s="29" t="str">
        <f t="shared" si="31"/>
        <v>=</v>
      </c>
      <c r="U32" s="29">
        <f t="shared" si="32"/>
        <v>8</v>
      </c>
      <c r="V32" s="50" t="str">
        <f t="shared" si="33"/>
        <v>___________________</v>
      </c>
      <c r="W32" s="43">
        <f ca="1" t="shared" si="2"/>
        <v>0.6628241939451953</v>
      </c>
      <c r="X32" s="43">
        <f ca="1" t="shared" si="3"/>
        <v>5</v>
      </c>
      <c r="Y32" s="43">
        <f ca="1" t="shared" si="24"/>
        <v>3</v>
      </c>
      <c r="Z32" s="43">
        <f t="shared" si="25"/>
        <v>8</v>
      </c>
      <c r="AA32" s="43">
        <f ca="1" t="shared" si="4"/>
        <v>0.17657987980852097</v>
      </c>
      <c r="AB32" s="43">
        <f ca="1" t="shared" si="4"/>
        <v>0.8349497928477942</v>
      </c>
    </row>
    <row r="33" spans="1:28" ht="16.5" customHeight="1">
      <c r="A33" s="10" t="s">
        <v>28</v>
      </c>
      <c r="B33" s="13">
        <f t="shared" si="6"/>
        <v>7</v>
      </c>
      <c r="C33" s="28" t="str">
        <f t="shared" si="7"/>
        <v>+</v>
      </c>
      <c r="D33" s="13" t="str">
        <f t="shared" si="8"/>
        <v>□</v>
      </c>
      <c r="E33" s="28" t="s">
        <v>37</v>
      </c>
      <c r="F33" s="13">
        <f t="shared" si="9"/>
        <v>13</v>
      </c>
      <c r="G33" s="13"/>
      <c r="H33" s="49" t="s">
        <v>40</v>
      </c>
      <c r="I33" s="30" t="str">
        <f t="shared" si="10"/>
        <v>ac.</v>
      </c>
      <c r="J33" s="28">
        <f t="shared" si="11"/>
        <v>7</v>
      </c>
      <c r="K33" s="28" t="str">
        <f t="shared" si="12"/>
        <v>+</v>
      </c>
      <c r="L33" s="28" t="str">
        <f t="shared" si="13"/>
        <v>□</v>
      </c>
      <c r="M33" s="28" t="str">
        <f t="shared" si="14"/>
        <v>=</v>
      </c>
      <c r="N33" s="28">
        <f t="shared" si="15"/>
        <v>13</v>
      </c>
      <c r="O33" s="28" t="str">
        <f t="shared" si="16"/>
        <v>___________________</v>
      </c>
      <c r="P33" s="29" t="str">
        <f t="shared" si="27"/>
        <v>ac.</v>
      </c>
      <c r="Q33" s="29">
        <f t="shared" si="28"/>
        <v>7</v>
      </c>
      <c r="R33" s="29" t="str">
        <f t="shared" si="29"/>
        <v>+</v>
      </c>
      <c r="S33" s="29" t="str">
        <f t="shared" si="30"/>
        <v>□</v>
      </c>
      <c r="T33" s="29" t="str">
        <f t="shared" si="31"/>
        <v>=</v>
      </c>
      <c r="U33" s="29">
        <f t="shared" si="32"/>
        <v>13</v>
      </c>
      <c r="V33" s="50" t="str">
        <f t="shared" si="33"/>
        <v>___________________</v>
      </c>
      <c r="W33" s="43">
        <f ca="1" t="shared" si="2"/>
        <v>0.9782481974893686</v>
      </c>
      <c r="X33" s="43">
        <f ca="1" t="shared" si="3"/>
        <v>7</v>
      </c>
      <c r="Y33" s="43">
        <f ca="1" t="shared" si="24"/>
        <v>6</v>
      </c>
      <c r="Z33" s="43">
        <f t="shared" si="25"/>
        <v>13</v>
      </c>
      <c r="AA33" s="43">
        <f ca="1" t="shared" si="4"/>
        <v>0.1980384595451139</v>
      </c>
      <c r="AB33" s="43">
        <f ca="1" t="shared" si="4"/>
        <v>0.012944452783525406</v>
      </c>
    </row>
    <row r="34" spans="1:28" ht="16.5" customHeight="1">
      <c r="A34" s="10" t="s">
        <v>29</v>
      </c>
      <c r="B34" s="13" t="str">
        <f t="shared" si="6"/>
        <v>□</v>
      </c>
      <c r="C34" s="28" t="str">
        <f t="shared" si="7"/>
        <v>+</v>
      </c>
      <c r="D34" s="13">
        <f t="shared" si="8"/>
        <v>17</v>
      </c>
      <c r="E34" s="28" t="s">
        <v>37</v>
      </c>
      <c r="F34" s="13">
        <f t="shared" si="9"/>
        <v>20</v>
      </c>
      <c r="G34" s="13"/>
      <c r="H34" s="49" t="s">
        <v>40</v>
      </c>
      <c r="I34" s="30" t="str">
        <f t="shared" si="10"/>
        <v>ad.</v>
      </c>
      <c r="J34" s="28" t="str">
        <f t="shared" si="11"/>
        <v>□</v>
      </c>
      <c r="K34" s="28" t="str">
        <f t="shared" si="12"/>
        <v>+</v>
      </c>
      <c r="L34" s="28">
        <f t="shared" si="13"/>
        <v>17</v>
      </c>
      <c r="M34" s="28" t="str">
        <f t="shared" si="14"/>
        <v>=</v>
      </c>
      <c r="N34" s="28">
        <f t="shared" si="15"/>
        <v>20</v>
      </c>
      <c r="O34" s="28" t="str">
        <f t="shared" si="16"/>
        <v>___________________</v>
      </c>
      <c r="P34" s="29" t="str">
        <f t="shared" si="27"/>
        <v>ad.</v>
      </c>
      <c r="Q34" s="29" t="str">
        <f t="shared" si="28"/>
        <v>□</v>
      </c>
      <c r="R34" s="29" t="str">
        <f t="shared" si="29"/>
        <v>+</v>
      </c>
      <c r="S34" s="29">
        <f t="shared" si="30"/>
        <v>17</v>
      </c>
      <c r="T34" s="29" t="str">
        <f t="shared" si="31"/>
        <v>=</v>
      </c>
      <c r="U34" s="29">
        <f t="shared" si="32"/>
        <v>20</v>
      </c>
      <c r="V34" s="50" t="str">
        <f t="shared" si="33"/>
        <v>___________________</v>
      </c>
      <c r="W34" s="43">
        <f ca="1" t="shared" si="2"/>
        <v>0.5812064057480244</v>
      </c>
      <c r="X34" s="43">
        <f ca="1" t="shared" si="3"/>
        <v>3</v>
      </c>
      <c r="Y34" s="43">
        <f ca="1" t="shared" si="24"/>
        <v>17</v>
      </c>
      <c r="Z34" s="43">
        <f t="shared" si="25"/>
        <v>20</v>
      </c>
      <c r="AA34" s="43">
        <f ca="1" t="shared" si="4"/>
        <v>0.07576997678810748</v>
      </c>
      <c r="AB34" s="43">
        <f ca="1" t="shared" si="4"/>
        <v>0.8359413238091229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B11" sqref="AB11"/>
    </sheetView>
  </sheetViews>
  <sheetFormatPr defaultColWidth="9.140625" defaultRowHeight="15"/>
  <cols>
    <col min="1" max="1" width="4.28125" style="110" customWidth="1"/>
    <col min="2" max="2" width="4.8515625" style="110" bestFit="1" customWidth="1"/>
    <col min="3" max="3" width="4.421875" style="110" bestFit="1" customWidth="1"/>
    <col min="4" max="4" width="11.57421875" style="111" bestFit="1" customWidth="1"/>
    <col min="5" max="5" width="3.421875" style="111" bestFit="1" customWidth="1"/>
    <col min="6" max="6" width="7.28125" style="115" customWidth="1"/>
    <col min="7" max="7" width="3.421875" style="110" customWidth="1"/>
    <col min="8" max="8" width="4.28125" style="110" customWidth="1"/>
    <col min="9" max="9" width="4.421875" style="112" bestFit="1" customWidth="1"/>
    <col min="10" max="10" width="11.57421875" style="112" bestFit="1" customWidth="1"/>
    <col min="11" max="11" width="3.421875" style="112" bestFit="1" customWidth="1"/>
    <col min="12" max="12" width="7.28125" style="117" customWidth="1"/>
    <col min="13" max="13" width="3.421875" style="113" customWidth="1"/>
    <col min="14" max="14" width="4.28125" style="113" customWidth="1"/>
    <col min="15" max="15" width="4.421875" style="112" bestFit="1" customWidth="1"/>
    <col min="16" max="16" width="11.57421875" style="112" bestFit="1" customWidth="1"/>
    <col min="17" max="17" width="3.421875" style="112" bestFit="1" customWidth="1"/>
    <col min="18" max="18" width="7.28125" style="117" customWidth="1"/>
    <col min="19" max="19" width="3.421875" style="113" customWidth="1"/>
    <col min="20" max="20" width="4.28125" style="113" customWidth="1"/>
    <col min="21" max="21" width="4.421875" style="112" bestFit="1" customWidth="1"/>
    <col min="22" max="22" width="11.57421875" style="112" bestFit="1" customWidth="1"/>
    <col min="23" max="23" width="3.421875" style="112" bestFit="1" customWidth="1"/>
    <col min="24" max="24" width="6.57421875" style="117" customWidth="1"/>
    <col min="25" max="25" width="6.57421875" style="112" customWidth="1"/>
    <col min="26" max="26" width="2.421875" style="109" hidden="1" customWidth="1"/>
    <col min="27" max="27" width="3.421875" style="109" hidden="1" customWidth="1"/>
    <col min="28" max="16384" width="9.140625" style="109" customWidth="1"/>
  </cols>
  <sheetData>
    <row r="1" spans="1:25" s="90" customFormat="1" ht="12.75">
      <c r="A1" s="41" t="s">
        <v>30</v>
      </c>
      <c r="B1" s="41"/>
      <c r="C1" s="41"/>
      <c r="D1" s="87"/>
      <c r="E1" s="87"/>
      <c r="F1" s="114"/>
      <c r="G1" s="41" t="str">
        <f>A1</f>
        <v>Name……….……..……...…….</v>
      </c>
      <c r="H1" s="41"/>
      <c r="I1" s="88"/>
      <c r="J1" s="88"/>
      <c r="K1" s="88"/>
      <c r="L1" s="93"/>
      <c r="M1" s="39" t="str">
        <f>A1</f>
        <v>Name……….……..……...…….</v>
      </c>
      <c r="N1" s="39"/>
      <c r="O1" s="88"/>
      <c r="P1" s="88"/>
      <c r="Q1" s="88"/>
      <c r="R1" s="93"/>
      <c r="S1" s="39" t="str">
        <f>A1</f>
        <v>Name……….……..……...…….</v>
      </c>
      <c r="T1" s="39"/>
      <c r="U1" s="88"/>
      <c r="V1" s="88"/>
      <c r="W1" s="88"/>
      <c r="X1" s="93"/>
      <c r="Y1" s="89"/>
    </row>
    <row r="2" spans="1:25" s="97" customFormat="1" ht="23.25" customHeight="1">
      <c r="A2" s="91" t="s">
        <v>56</v>
      </c>
      <c r="B2" s="91"/>
      <c r="C2" s="91"/>
      <c r="D2" s="92"/>
      <c r="E2" s="92"/>
      <c r="F2" s="92"/>
      <c r="G2" s="91" t="str">
        <f>A2</f>
        <v>Test of divisibility</v>
      </c>
      <c r="H2" s="91"/>
      <c r="I2" s="93"/>
      <c r="J2" s="93"/>
      <c r="K2" s="93"/>
      <c r="L2" s="93"/>
      <c r="M2" s="94" t="str">
        <f>A2</f>
        <v>Test of divisibility</v>
      </c>
      <c r="N2" s="94"/>
      <c r="O2" s="95"/>
      <c r="P2" s="95"/>
      <c r="Q2" s="95"/>
      <c r="R2" s="95"/>
      <c r="S2" s="94" t="str">
        <f>A2</f>
        <v>Test of divisibility</v>
      </c>
      <c r="T2" s="94"/>
      <c r="U2" s="94"/>
      <c r="V2" s="94"/>
      <c r="W2" s="94"/>
      <c r="X2" s="94"/>
      <c r="Y2" s="96"/>
    </row>
    <row r="3" spans="1:25" s="97" customFormat="1" ht="23.25" customHeight="1">
      <c r="A3" s="98"/>
      <c r="B3" s="98"/>
      <c r="C3" s="98"/>
      <c r="D3" s="92"/>
      <c r="E3" s="92"/>
      <c r="F3" s="92"/>
      <c r="G3" s="98"/>
      <c r="H3" s="98"/>
      <c r="I3" s="93"/>
      <c r="J3" s="93"/>
      <c r="K3" s="93"/>
      <c r="L3" s="93"/>
      <c r="M3" s="98"/>
      <c r="N3" s="98"/>
      <c r="O3" s="95"/>
      <c r="P3" s="95"/>
      <c r="Q3" s="95"/>
      <c r="R3" s="95"/>
      <c r="S3" s="98"/>
      <c r="T3" s="98"/>
      <c r="U3" s="94"/>
      <c r="V3" s="94"/>
      <c r="W3" s="94"/>
      <c r="X3" s="94"/>
      <c r="Y3" s="96"/>
    </row>
    <row r="4" spans="1:25" s="97" customFormat="1" ht="13.5" customHeight="1">
      <c r="A4" s="91"/>
      <c r="B4" s="91"/>
      <c r="C4" s="91"/>
      <c r="D4" s="92"/>
      <c r="E4" s="92"/>
      <c r="F4" s="92"/>
      <c r="G4" s="99"/>
      <c r="H4" s="99"/>
      <c r="I4" s="100"/>
      <c r="J4" s="100"/>
      <c r="K4" s="100"/>
      <c r="L4" s="95"/>
      <c r="M4" s="101"/>
      <c r="N4" s="101"/>
      <c r="O4" s="100"/>
      <c r="P4" s="100"/>
      <c r="Q4" s="100"/>
      <c r="R4" s="95"/>
      <c r="S4" s="101"/>
      <c r="T4" s="101"/>
      <c r="U4" s="100"/>
      <c r="V4" s="100"/>
      <c r="W4" s="100"/>
      <c r="X4" s="95"/>
      <c r="Y4" s="96"/>
    </row>
    <row r="5" spans="1:27" ht="16.5" customHeight="1">
      <c r="A5" s="102" t="s">
        <v>0</v>
      </c>
      <c r="B5" s="103" t="s">
        <v>57</v>
      </c>
      <c r="C5" s="103">
        <f ca="1">RANDBETWEEN(111,999)</f>
        <v>656</v>
      </c>
      <c r="D5" s="104" t="s">
        <v>58</v>
      </c>
      <c r="E5" s="104">
        <f aca="true" ca="1" t="shared" si="0" ref="E5:E34">VLOOKUP(RANDBETWEEN(1,7),$Z$5:$AA$11,2)</f>
        <v>9</v>
      </c>
      <c r="F5" s="114" t="s">
        <v>59</v>
      </c>
      <c r="G5" s="105" t="str">
        <f aca="true" t="shared" si="1" ref="G5:G34">A5</f>
        <v>a.</v>
      </c>
      <c r="H5" s="106" t="str">
        <f>B5</f>
        <v>Is</v>
      </c>
      <c r="I5" s="106">
        <f>C5</f>
        <v>656</v>
      </c>
      <c r="J5" s="106" t="str">
        <f>D5</f>
        <v>a multiple of</v>
      </c>
      <c r="K5" s="106">
        <f>E5</f>
        <v>9</v>
      </c>
      <c r="L5" s="116" t="str">
        <f>F5</f>
        <v>Y / N</v>
      </c>
      <c r="M5" s="107" t="str">
        <f aca="true" t="shared" si="2" ref="M5:M34">A5</f>
        <v>a.</v>
      </c>
      <c r="N5" s="106" t="str">
        <f>B5</f>
        <v>Is</v>
      </c>
      <c r="O5" s="106">
        <f>C5</f>
        <v>656</v>
      </c>
      <c r="P5" s="106" t="str">
        <f>D5</f>
        <v>a multiple of</v>
      </c>
      <c r="Q5" s="106">
        <f>E5</f>
        <v>9</v>
      </c>
      <c r="R5" s="116" t="str">
        <f>F5</f>
        <v>Y / N</v>
      </c>
      <c r="S5" s="107" t="str">
        <f>A5</f>
        <v>a.</v>
      </c>
      <c r="T5" s="106" t="str">
        <f>B5</f>
        <v>Is</v>
      </c>
      <c r="U5" s="106">
        <f>C5</f>
        <v>656</v>
      </c>
      <c r="V5" s="106" t="str">
        <f>D5</f>
        <v>a multiple of</v>
      </c>
      <c r="W5" s="106">
        <f>E5</f>
        <v>9</v>
      </c>
      <c r="X5" s="116" t="str">
        <f>F5</f>
        <v>Y / N</v>
      </c>
      <c r="Y5" s="108"/>
      <c r="Z5" s="109">
        <v>1</v>
      </c>
      <c r="AA5" s="109">
        <v>2</v>
      </c>
    </row>
    <row r="6" spans="1:27" ht="16.5" customHeight="1">
      <c r="A6" s="102" t="s">
        <v>1</v>
      </c>
      <c r="B6" s="103" t="s">
        <v>57</v>
      </c>
      <c r="C6" s="103">
        <f aca="true" ca="1" t="shared" si="3" ref="C6:C34">RANDBETWEEN(111,999)</f>
        <v>127</v>
      </c>
      <c r="D6" s="104" t="s">
        <v>58</v>
      </c>
      <c r="E6" s="104">
        <f ca="1" t="shared" si="0"/>
        <v>4</v>
      </c>
      <c r="F6" s="114" t="s">
        <v>59</v>
      </c>
      <c r="G6" s="105" t="str">
        <f t="shared" si="1"/>
        <v>b.</v>
      </c>
      <c r="H6" s="106" t="str">
        <f aca="true" t="shared" si="4" ref="H6:H34">B6</f>
        <v>Is</v>
      </c>
      <c r="I6" s="106">
        <f aca="true" t="shared" si="5" ref="I6:I34">C6</f>
        <v>127</v>
      </c>
      <c r="J6" s="106" t="str">
        <f aca="true" t="shared" si="6" ref="J6:J34">D6</f>
        <v>a multiple of</v>
      </c>
      <c r="K6" s="106">
        <f aca="true" t="shared" si="7" ref="K6:K34">E6</f>
        <v>4</v>
      </c>
      <c r="L6" s="116" t="str">
        <f aca="true" t="shared" si="8" ref="L6:L34">F6</f>
        <v>Y / N</v>
      </c>
      <c r="M6" s="107" t="str">
        <f t="shared" si="2"/>
        <v>b.</v>
      </c>
      <c r="N6" s="106" t="str">
        <f aca="true" t="shared" si="9" ref="N6:N34">B6</f>
        <v>Is</v>
      </c>
      <c r="O6" s="106">
        <f aca="true" t="shared" si="10" ref="O6:Q34">C6</f>
        <v>127</v>
      </c>
      <c r="P6" s="106" t="str">
        <f t="shared" si="10"/>
        <v>a multiple of</v>
      </c>
      <c r="Q6" s="106">
        <f t="shared" si="10"/>
        <v>4</v>
      </c>
      <c r="R6" s="116" t="str">
        <f aca="true" t="shared" si="11" ref="R6:R34">F6</f>
        <v>Y / N</v>
      </c>
      <c r="S6" s="107" t="str">
        <f aca="true" t="shared" si="12" ref="S6:S34">A6</f>
        <v>b.</v>
      </c>
      <c r="T6" s="106" t="str">
        <f aca="true" t="shared" si="13" ref="T6:T34">B6</f>
        <v>Is</v>
      </c>
      <c r="U6" s="106">
        <f aca="true" t="shared" si="14" ref="U6:U34">C6</f>
        <v>127</v>
      </c>
      <c r="V6" s="106" t="str">
        <f aca="true" t="shared" si="15" ref="V6:V34">D6</f>
        <v>a multiple of</v>
      </c>
      <c r="W6" s="106">
        <f aca="true" t="shared" si="16" ref="W6:W34">E6</f>
        <v>4</v>
      </c>
      <c r="X6" s="116" t="str">
        <f aca="true" t="shared" si="17" ref="X6:X34">F6</f>
        <v>Y / N</v>
      </c>
      <c r="Y6" s="108"/>
      <c r="Z6" s="109">
        <v>2</v>
      </c>
      <c r="AA6" s="109">
        <v>5</v>
      </c>
    </row>
    <row r="7" spans="1:27" ht="16.5" customHeight="1">
      <c r="A7" s="102" t="s">
        <v>2</v>
      </c>
      <c r="B7" s="103" t="s">
        <v>57</v>
      </c>
      <c r="C7" s="103">
        <f ca="1" t="shared" si="3"/>
        <v>204</v>
      </c>
      <c r="D7" s="104" t="s">
        <v>58</v>
      </c>
      <c r="E7" s="104">
        <f ca="1" t="shared" si="0"/>
        <v>9</v>
      </c>
      <c r="F7" s="114" t="s">
        <v>59</v>
      </c>
      <c r="G7" s="105" t="str">
        <f t="shared" si="1"/>
        <v>c.</v>
      </c>
      <c r="H7" s="106" t="str">
        <f t="shared" si="4"/>
        <v>Is</v>
      </c>
      <c r="I7" s="106">
        <f t="shared" si="5"/>
        <v>204</v>
      </c>
      <c r="J7" s="106" t="str">
        <f t="shared" si="6"/>
        <v>a multiple of</v>
      </c>
      <c r="K7" s="106">
        <f t="shared" si="7"/>
        <v>9</v>
      </c>
      <c r="L7" s="116" t="str">
        <f t="shared" si="8"/>
        <v>Y / N</v>
      </c>
      <c r="M7" s="107" t="str">
        <f t="shared" si="2"/>
        <v>c.</v>
      </c>
      <c r="N7" s="106" t="str">
        <f t="shared" si="9"/>
        <v>Is</v>
      </c>
      <c r="O7" s="106">
        <f t="shared" si="10"/>
        <v>204</v>
      </c>
      <c r="P7" s="106" t="str">
        <f t="shared" si="10"/>
        <v>a multiple of</v>
      </c>
      <c r="Q7" s="106">
        <f t="shared" si="10"/>
        <v>9</v>
      </c>
      <c r="R7" s="116" t="str">
        <f t="shared" si="11"/>
        <v>Y / N</v>
      </c>
      <c r="S7" s="107" t="str">
        <f t="shared" si="12"/>
        <v>c.</v>
      </c>
      <c r="T7" s="106" t="str">
        <f t="shared" si="13"/>
        <v>Is</v>
      </c>
      <c r="U7" s="106">
        <f t="shared" si="14"/>
        <v>204</v>
      </c>
      <c r="V7" s="106" t="str">
        <f t="shared" si="15"/>
        <v>a multiple of</v>
      </c>
      <c r="W7" s="106">
        <f t="shared" si="16"/>
        <v>9</v>
      </c>
      <c r="X7" s="116" t="str">
        <f t="shared" si="17"/>
        <v>Y / N</v>
      </c>
      <c r="Y7" s="108"/>
      <c r="Z7" s="109">
        <v>3</v>
      </c>
      <c r="AA7" s="109">
        <v>10</v>
      </c>
    </row>
    <row r="8" spans="1:27" ht="16.5" customHeight="1">
      <c r="A8" s="102" t="s">
        <v>3</v>
      </c>
      <c r="B8" s="103" t="s">
        <v>57</v>
      </c>
      <c r="C8" s="103">
        <f ca="1" t="shared" si="3"/>
        <v>197</v>
      </c>
      <c r="D8" s="104" t="s">
        <v>58</v>
      </c>
      <c r="E8" s="104">
        <f ca="1" t="shared" si="0"/>
        <v>3</v>
      </c>
      <c r="F8" s="114" t="s">
        <v>59</v>
      </c>
      <c r="G8" s="105" t="str">
        <f t="shared" si="1"/>
        <v>d.</v>
      </c>
      <c r="H8" s="106" t="str">
        <f t="shared" si="4"/>
        <v>Is</v>
      </c>
      <c r="I8" s="106">
        <f t="shared" si="5"/>
        <v>197</v>
      </c>
      <c r="J8" s="106" t="str">
        <f t="shared" si="6"/>
        <v>a multiple of</v>
      </c>
      <c r="K8" s="106">
        <f t="shared" si="7"/>
        <v>3</v>
      </c>
      <c r="L8" s="116" t="str">
        <f t="shared" si="8"/>
        <v>Y / N</v>
      </c>
      <c r="M8" s="107" t="str">
        <f t="shared" si="2"/>
        <v>d.</v>
      </c>
      <c r="N8" s="106" t="str">
        <f t="shared" si="9"/>
        <v>Is</v>
      </c>
      <c r="O8" s="106">
        <f t="shared" si="10"/>
        <v>197</v>
      </c>
      <c r="P8" s="106" t="str">
        <f t="shared" si="10"/>
        <v>a multiple of</v>
      </c>
      <c r="Q8" s="106">
        <f t="shared" si="10"/>
        <v>3</v>
      </c>
      <c r="R8" s="116" t="str">
        <f t="shared" si="11"/>
        <v>Y / N</v>
      </c>
      <c r="S8" s="107" t="str">
        <f t="shared" si="12"/>
        <v>d.</v>
      </c>
      <c r="T8" s="106" t="str">
        <f t="shared" si="13"/>
        <v>Is</v>
      </c>
      <c r="U8" s="106">
        <f t="shared" si="14"/>
        <v>197</v>
      </c>
      <c r="V8" s="106" t="str">
        <f t="shared" si="15"/>
        <v>a multiple of</v>
      </c>
      <c r="W8" s="106">
        <f t="shared" si="16"/>
        <v>3</v>
      </c>
      <c r="X8" s="116" t="str">
        <f t="shared" si="17"/>
        <v>Y / N</v>
      </c>
      <c r="Y8" s="108"/>
      <c r="Z8" s="109">
        <v>4</v>
      </c>
      <c r="AA8" s="109">
        <v>3</v>
      </c>
    </row>
    <row r="9" spans="1:27" ht="16.5" customHeight="1">
      <c r="A9" s="102" t="s">
        <v>4</v>
      </c>
      <c r="B9" s="103" t="s">
        <v>57</v>
      </c>
      <c r="C9" s="103">
        <f ca="1" t="shared" si="3"/>
        <v>784</v>
      </c>
      <c r="D9" s="104" t="s">
        <v>58</v>
      </c>
      <c r="E9" s="104">
        <f ca="1" t="shared" si="0"/>
        <v>6</v>
      </c>
      <c r="F9" s="114" t="s">
        <v>59</v>
      </c>
      <c r="G9" s="105" t="str">
        <f t="shared" si="1"/>
        <v>e.</v>
      </c>
      <c r="H9" s="106" t="str">
        <f t="shared" si="4"/>
        <v>Is</v>
      </c>
      <c r="I9" s="106">
        <f t="shared" si="5"/>
        <v>784</v>
      </c>
      <c r="J9" s="106" t="str">
        <f t="shared" si="6"/>
        <v>a multiple of</v>
      </c>
      <c r="K9" s="106">
        <f t="shared" si="7"/>
        <v>6</v>
      </c>
      <c r="L9" s="116" t="str">
        <f t="shared" si="8"/>
        <v>Y / N</v>
      </c>
      <c r="M9" s="107" t="str">
        <f t="shared" si="2"/>
        <v>e.</v>
      </c>
      <c r="N9" s="106" t="str">
        <f t="shared" si="9"/>
        <v>Is</v>
      </c>
      <c r="O9" s="106">
        <f t="shared" si="10"/>
        <v>784</v>
      </c>
      <c r="P9" s="106" t="str">
        <f t="shared" si="10"/>
        <v>a multiple of</v>
      </c>
      <c r="Q9" s="106">
        <f t="shared" si="10"/>
        <v>6</v>
      </c>
      <c r="R9" s="116" t="str">
        <f t="shared" si="11"/>
        <v>Y / N</v>
      </c>
      <c r="S9" s="107" t="str">
        <f t="shared" si="12"/>
        <v>e.</v>
      </c>
      <c r="T9" s="106" t="str">
        <f t="shared" si="13"/>
        <v>Is</v>
      </c>
      <c r="U9" s="106">
        <f t="shared" si="14"/>
        <v>784</v>
      </c>
      <c r="V9" s="106" t="str">
        <f t="shared" si="15"/>
        <v>a multiple of</v>
      </c>
      <c r="W9" s="106">
        <f t="shared" si="16"/>
        <v>6</v>
      </c>
      <c r="X9" s="116" t="str">
        <f t="shared" si="17"/>
        <v>Y / N</v>
      </c>
      <c r="Y9" s="108"/>
      <c r="Z9" s="109">
        <v>5</v>
      </c>
      <c r="AA9" s="109">
        <v>4</v>
      </c>
    </row>
    <row r="10" spans="1:27" ht="16.5" customHeight="1">
      <c r="A10" s="102" t="s">
        <v>5</v>
      </c>
      <c r="B10" s="103" t="s">
        <v>57</v>
      </c>
      <c r="C10" s="103">
        <f ca="1" t="shared" si="3"/>
        <v>572</v>
      </c>
      <c r="D10" s="104" t="s">
        <v>58</v>
      </c>
      <c r="E10" s="104">
        <f ca="1" t="shared" si="0"/>
        <v>10</v>
      </c>
      <c r="F10" s="114" t="s">
        <v>59</v>
      </c>
      <c r="G10" s="105" t="str">
        <f t="shared" si="1"/>
        <v>f.</v>
      </c>
      <c r="H10" s="106" t="str">
        <f t="shared" si="4"/>
        <v>Is</v>
      </c>
      <c r="I10" s="106">
        <f t="shared" si="5"/>
        <v>572</v>
      </c>
      <c r="J10" s="106" t="str">
        <f t="shared" si="6"/>
        <v>a multiple of</v>
      </c>
      <c r="K10" s="106">
        <f t="shared" si="7"/>
        <v>10</v>
      </c>
      <c r="L10" s="116" t="str">
        <f t="shared" si="8"/>
        <v>Y / N</v>
      </c>
      <c r="M10" s="107" t="str">
        <f t="shared" si="2"/>
        <v>f.</v>
      </c>
      <c r="N10" s="106" t="str">
        <f t="shared" si="9"/>
        <v>Is</v>
      </c>
      <c r="O10" s="106">
        <f t="shared" si="10"/>
        <v>572</v>
      </c>
      <c r="P10" s="106" t="str">
        <f t="shared" si="10"/>
        <v>a multiple of</v>
      </c>
      <c r="Q10" s="106">
        <f t="shared" si="10"/>
        <v>10</v>
      </c>
      <c r="R10" s="116" t="str">
        <f t="shared" si="11"/>
        <v>Y / N</v>
      </c>
      <c r="S10" s="107" t="str">
        <f t="shared" si="12"/>
        <v>f.</v>
      </c>
      <c r="T10" s="106" t="str">
        <f t="shared" si="13"/>
        <v>Is</v>
      </c>
      <c r="U10" s="106">
        <f t="shared" si="14"/>
        <v>572</v>
      </c>
      <c r="V10" s="106" t="str">
        <f t="shared" si="15"/>
        <v>a multiple of</v>
      </c>
      <c r="W10" s="106">
        <f t="shared" si="16"/>
        <v>10</v>
      </c>
      <c r="X10" s="116" t="str">
        <f t="shared" si="17"/>
        <v>Y / N</v>
      </c>
      <c r="Y10" s="108"/>
      <c r="Z10" s="109">
        <v>6</v>
      </c>
      <c r="AA10" s="109">
        <v>9</v>
      </c>
    </row>
    <row r="11" spans="1:27" ht="16.5" customHeight="1">
      <c r="A11" s="102" t="s">
        <v>6</v>
      </c>
      <c r="B11" s="103" t="s">
        <v>57</v>
      </c>
      <c r="C11" s="103">
        <f ca="1" t="shared" si="3"/>
        <v>298</v>
      </c>
      <c r="D11" s="104" t="s">
        <v>58</v>
      </c>
      <c r="E11" s="104">
        <f ca="1" t="shared" si="0"/>
        <v>6</v>
      </c>
      <c r="F11" s="114" t="s">
        <v>59</v>
      </c>
      <c r="G11" s="105" t="str">
        <f t="shared" si="1"/>
        <v>g.</v>
      </c>
      <c r="H11" s="106" t="str">
        <f t="shared" si="4"/>
        <v>Is</v>
      </c>
      <c r="I11" s="106">
        <f t="shared" si="5"/>
        <v>298</v>
      </c>
      <c r="J11" s="106" t="str">
        <f t="shared" si="6"/>
        <v>a multiple of</v>
      </c>
      <c r="K11" s="106">
        <f t="shared" si="7"/>
        <v>6</v>
      </c>
      <c r="L11" s="116" t="str">
        <f t="shared" si="8"/>
        <v>Y / N</v>
      </c>
      <c r="M11" s="107" t="str">
        <f t="shared" si="2"/>
        <v>g.</v>
      </c>
      <c r="N11" s="106" t="str">
        <f t="shared" si="9"/>
        <v>Is</v>
      </c>
      <c r="O11" s="106">
        <f t="shared" si="10"/>
        <v>298</v>
      </c>
      <c r="P11" s="106" t="str">
        <f t="shared" si="10"/>
        <v>a multiple of</v>
      </c>
      <c r="Q11" s="106">
        <f t="shared" si="10"/>
        <v>6</v>
      </c>
      <c r="R11" s="116" t="str">
        <f t="shared" si="11"/>
        <v>Y / N</v>
      </c>
      <c r="S11" s="107" t="str">
        <f t="shared" si="12"/>
        <v>g.</v>
      </c>
      <c r="T11" s="106" t="str">
        <f t="shared" si="13"/>
        <v>Is</v>
      </c>
      <c r="U11" s="106">
        <f t="shared" si="14"/>
        <v>298</v>
      </c>
      <c r="V11" s="106" t="str">
        <f t="shared" si="15"/>
        <v>a multiple of</v>
      </c>
      <c r="W11" s="106">
        <f t="shared" si="16"/>
        <v>6</v>
      </c>
      <c r="X11" s="116" t="str">
        <f t="shared" si="17"/>
        <v>Y / N</v>
      </c>
      <c r="Y11" s="108"/>
      <c r="Z11" s="109">
        <v>7</v>
      </c>
      <c r="AA11" s="109">
        <v>6</v>
      </c>
    </row>
    <row r="12" spans="1:25" ht="16.5" customHeight="1">
      <c r="A12" s="102" t="s">
        <v>7</v>
      </c>
      <c r="B12" s="103" t="s">
        <v>57</v>
      </c>
      <c r="C12" s="103">
        <f ca="1" t="shared" si="3"/>
        <v>563</v>
      </c>
      <c r="D12" s="104" t="s">
        <v>58</v>
      </c>
      <c r="E12" s="104">
        <f ca="1" t="shared" si="0"/>
        <v>3</v>
      </c>
      <c r="F12" s="114" t="s">
        <v>59</v>
      </c>
      <c r="G12" s="105" t="str">
        <f t="shared" si="1"/>
        <v>h.</v>
      </c>
      <c r="H12" s="106" t="str">
        <f t="shared" si="4"/>
        <v>Is</v>
      </c>
      <c r="I12" s="106">
        <f t="shared" si="5"/>
        <v>563</v>
      </c>
      <c r="J12" s="106" t="str">
        <f t="shared" si="6"/>
        <v>a multiple of</v>
      </c>
      <c r="K12" s="106">
        <f t="shared" si="7"/>
        <v>3</v>
      </c>
      <c r="L12" s="116" t="str">
        <f t="shared" si="8"/>
        <v>Y / N</v>
      </c>
      <c r="M12" s="107" t="str">
        <f t="shared" si="2"/>
        <v>h.</v>
      </c>
      <c r="N12" s="106" t="str">
        <f t="shared" si="9"/>
        <v>Is</v>
      </c>
      <c r="O12" s="106">
        <f t="shared" si="10"/>
        <v>563</v>
      </c>
      <c r="P12" s="106" t="str">
        <f t="shared" si="10"/>
        <v>a multiple of</v>
      </c>
      <c r="Q12" s="106">
        <f t="shared" si="10"/>
        <v>3</v>
      </c>
      <c r="R12" s="116" t="str">
        <f t="shared" si="11"/>
        <v>Y / N</v>
      </c>
      <c r="S12" s="107" t="str">
        <f t="shared" si="12"/>
        <v>h.</v>
      </c>
      <c r="T12" s="106" t="str">
        <f t="shared" si="13"/>
        <v>Is</v>
      </c>
      <c r="U12" s="106">
        <f t="shared" si="14"/>
        <v>563</v>
      </c>
      <c r="V12" s="106" t="str">
        <f t="shared" si="15"/>
        <v>a multiple of</v>
      </c>
      <c r="W12" s="106">
        <f t="shared" si="16"/>
        <v>3</v>
      </c>
      <c r="X12" s="116" t="str">
        <f t="shared" si="17"/>
        <v>Y / N</v>
      </c>
      <c r="Y12" s="108"/>
    </row>
    <row r="13" spans="1:25" ht="16.5" customHeight="1">
      <c r="A13" s="102" t="s">
        <v>8</v>
      </c>
      <c r="B13" s="103" t="s">
        <v>57</v>
      </c>
      <c r="C13" s="103">
        <f ca="1" t="shared" si="3"/>
        <v>637</v>
      </c>
      <c r="D13" s="104" t="s">
        <v>58</v>
      </c>
      <c r="E13" s="104">
        <f ca="1" t="shared" si="0"/>
        <v>5</v>
      </c>
      <c r="F13" s="114" t="s">
        <v>59</v>
      </c>
      <c r="G13" s="105" t="str">
        <f t="shared" si="1"/>
        <v>i.</v>
      </c>
      <c r="H13" s="106" t="str">
        <f t="shared" si="4"/>
        <v>Is</v>
      </c>
      <c r="I13" s="106">
        <f t="shared" si="5"/>
        <v>637</v>
      </c>
      <c r="J13" s="106" t="str">
        <f t="shared" si="6"/>
        <v>a multiple of</v>
      </c>
      <c r="K13" s="106">
        <f t="shared" si="7"/>
        <v>5</v>
      </c>
      <c r="L13" s="116" t="str">
        <f t="shared" si="8"/>
        <v>Y / N</v>
      </c>
      <c r="M13" s="107" t="str">
        <f t="shared" si="2"/>
        <v>i.</v>
      </c>
      <c r="N13" s="106" t="str">
        <f t="shared" si="9"/>
        <v>Is</v>
      </c>
      <c r="O13" s="106">
        <f t="shared" si="10"/>
        <v>637</v>
      </c>
      <c r="P13" s="106" t="str">
        <f t="shared" si="10"/>
        <v>a multiple of</v>
      </c>
      <c r="Q13" s="106">
        <f t="shared" si="10"/>
        <v>5</v>
      </c>
      <c r="R13" s="116" t="str">
        <f t="shared" si="11"/>
        <v>Y / N</v>
      </c>
      <c r="S13" s="107" t="str">
        <f t="shared" si="12"/>
        <v>i.</v>
      </c>
      <c r="T13" s="106" t="str">
        <f t="shared" si="13"/>
        <v>Is</v>
      </c>
      <c r="U13" s="106">
        <f t="shared" si="14"/>
        <v>637</v>
      </c>
      <c r="V13" s="106" t="str">
        <f t="shared" si="15"/>
        <v>a multiple of</v>
      </c>
      <c r="W13" s="106">
        <f t="shared" si="16"/>
        <v>5</v>
      </c>
      <c r="X13" s="116" t="str">
        <f t="shared" si="17"/>
        <v>Y / N</v>
      </c>
      <c r="Y13" s="108"/>
    </row>
    <row r="14" spans="1:25" ht="16.5" customHeight="1">
      <c r="A14" s="102" t="s">
        <v>9</v>
      </c>
      <c r="B14" s="103" t="s">
        <v>57</v>
      </c>
      <c r="C14" s="103">
        <f ca="1" t="shared" si="3"/>
        <v>815</v>
      </c>
      <c r="D14" s="104" t="s">
        <v>58</v>
      </c>
      <c r="E14" s="104">
        <f ca="1" t="shared" si="0"/>
        <v>10</v>
      </c>
      <c r="F14" s="114" t="s">
        <v>59</v>
      </c>
      <c r="G14" s="105" t="str">
        <f t="shared" si="1"/>
        <v>j.</v>
      </c>
      <c r="H14" s="106" t="str">
        <f t="shared" si="4"/>
        <v>Is</v>
      </c>
      <c r="I14" s="106">
        <f t="shared" si="5"/>
        <v>815</v>
      </c>
      <c r="J14" s="106" t="str">
        <f t="shared" si="6"/>
        <v>a multiple of</v>
      </c>
      <c r="K14" s="106">
        <f t="shared" si="7"/>
        <v>10</v>
      </c>
      <c r="L14" s="116" t="str">
        <f t="shared" si="8"/>
        <v>Y / N</v>
      </c>
      <c r="M14" s="107" t="str">
        <f t="shared" si="2"/>
        <v>j.</v>
      </c>
      <c r="N14" s="106" t="str">
        <f t="shared" si="9"/>
        <v>Is</v>
      </c>
      <c r="O14" s="106">
        <f t="shared" si="10"/>
        <v>815</v>
      </c>
      <c r="P14" s="106" t="str">
        <f t="shared" si="10"/>
        <v>a multiple of</v>
      </c>
      <c r="Q14" s="106">
        <f t="shared" si="10"/>
        <v>10</v>
      </c>
      <c r="R14" s="116" t="str">
        <f t="shared" si="11"/>
        <v>Y / N</v>
      </c>
      <c r="S14" s="107" t="str">
        <f t="shared" si="12"/>
        <v>j.</v>
      </c>
      <c r="T14" s="106" t="str">
        <f t="shared" si="13"/>
        <v>Is</v>
      </c>
      <c r="U14" s="106">
        <f t="shared" si="14"/>
        <v>815</v>
      </c>
      <c r="V14" s="106" t="str">
        <f t="shared" si="15"/>
        <v>a multiple of</v>
      </c>
      <c r="W14" s="106">
        <f t="shared" si="16"/>
        <v>10</v>
      </c>
      <c r="X14" s="116" t="str">
        <f t="shared" si="17"/>
        <v>Y / N</v>
      </c>
      <c r="Y14" s="108"/>
    </row>
    <row r="15" spans="1:25" ht="16.5" customHeight="1">
      <c r="A15" s="102" t="s">
        <v>10</v>
      </c>
      <c r="B15" s="103" t="s">
        <v>57</v>
      </c>
      <c r="C15" s="103">
        <f ca="1" t="shared" si="3"/>
        <v>714</v>
      </c>
      <c r="D15" s="104" t="s">
        <v>58</v>
      </c>
      <c r="E15" s="104">
        <f ca="1" t="shared" si="0"/>
        <v>4</v>
      </c>
      <c r="F15" s="114" t="s">
        <v>59</v>
      </c>
      <c r="G15" s="105" t="str">
        <f t="shared" si="1"/>
        <v>k.</v>
      </c>
      <c r="H15" s="106" t="str">
        <f t="shared" si="4"/>
        <v>Is</v>
      </c>
      <c r="I15" s="106">
        <f t="shared" si="5"/>
        <v>714</v>
      </c>
      <c r="J15" s="106" t="str">
        <f t="shared" si="6"/>
        <v>a multiple of</v>
      </c>
      <c r="K15" s="106">
        <f t="shared" si="7"/>
        <v>4</v>
      </c>
      <c r="L15" s="116" t="str">
        <f t="shared" si="8"/>
        <v>Y / N</v>
      </c>
      <c r="M15" s="107" t="str">
        <f t="shared" si="2"/>
        <v>k.</v>
      </c>
      <c r="N15" s="106" t="str">
        <f t="shared" si="9"/>
        <v>Is</v>
      </c>
      <c r="O15" s="106">
        <f t="shared" si="10"/>
        <v>714</v>
      </c>
      <c r="P15" s="106" t="str">
        <f t="shared" si="10"/>
        <v>a multiple of</v>
      </c>
      <c r="Q15" s="106">
        <f t="shared" si="10"/>
        <v>4</v>
      </c>
      <c r="R15" s="116" t="str">
        <f t="shared" si="11"/>
        <v>Y / N</v>
      </c>
      <c r="S15" s="107" t="str">
        <f t="shared" si="12"/>
        <v>k.</v>
      </c>
      <c r="T15" s="106" t="str">
        <f t="shared" si="13"/>
        <v>Is</v>
      </c>
      <c r="U15" s="106">
        <f t="shared" si="14"/>
        <v>714</v>
      </c>
      <c r="V15" s="106" t="str">
        <f t="shared" si="15"/>
        <v>a multiple of</v>
      </c>
      <c r="W15" s="106">
        <f t="shared" si="16"/>
        <v>4</v>
      </c>
      <c r="X15" s="116" t="str">
        <f t="shared" si="17"/>
        <v>Y / N</v>
      </c>
      <c r="Y15" s="108"/>
    </row>
    <row r="16" spans="1:25" ht="16.5" customHeight="1">
      <c r="A16" s="102" t="s">
        <v>11</v>
      </c>
      <c r="B16" s="103" t="s">
        <v>57</v>
      </c>
      <c r="C16" s="103">
        <f ca="1" t="shared" si="3"/>
        <v>438</v>
      </c>
      <c r="D16" s="104" t="s">
        <v>58</v>
      </c>
      <c r="E16" s="104">
        <f ca="1" t="shared" si="0"/>
        <v>5</v>
      </c>
      <c r="F16" s="114" t="s">
        <v>59</v>
      </c>
      <c r="G16" s="105" t="str">
        <f t="shared" si="1"/>
        <v>l.</v>
      </c>
      <c r="H16" s="106" t="str">
        <f t="shared" si="4"/>
        <v>Is</v>
      </c>
      <c r="I16" s="106">
        <f t="shared" si="5"/>
        <v>438</v>
      </c>
      <c r="J16" s="106" t="str">
        <f t="shared" si="6"/>
        <v>a multiple of</v>
      </c>
      <c r="K16" s="106">
        <f t="shared" si="7"/>
        <v>5</v>
      </c>
      <c r="L16" s="116" t="str">
        <f t="shared" si="8"/>
        <v>Y / N</v>
      </c>
      <c r="M16" s="107" t="str">
        <f t="shared" si="2"/>
        <v>l.</v>
      </c>
      <c r="N16" s="106" t="str">
        <f t="shared" si="9"/>
        <v>Is</v>
      </c>
      <c r="O16" s="106">
        <f t="shared" si="10"/>
        <v>438</v>
      </c>
      <c r="P16" s="106" t="str">
        <f t="shared" si="10"/>
        <v>a multiple of</v>
      </c>
      <c r="Q16" s="106">
        <f t="shared" si="10"/>
        <v>5</v>
      </c>
      <c r="R16" s="116" t="str">
        <f t="shared" si="11"/>
        <v>Y / N</v>
      </c>
      <c r="S16" s="107" t="str">
        <f t="shared" si="12"/>
        <v>l.</v>
      </c>
      <c r="T16" s="106" t="str">
        <f t="shared" si="13"/>
        <v>Is</v>
      </c>
      <c r="U16" s="106">
        <f t="shared" si="14"/>
        <v>438</v>
      </c>
      <c r="V16" s="106" t="str">
        <f t="shared" si="15"/>
        <v>a multiple of</v>
      </c>
      <c r="W16" s="106">
        <f t="shared" si="16"/>
        <v>5</v>
      </c>
      <c r="X16" s="116" t="str">
        <f t="shared" si="17"/>
        <v>Y / N</v>
      </c>
      <c r="Y16" s="108"/>
    </row>
    <row r="17" spans="1:25" ht="16.5" customHeight="1">
      <c r="A17" s="102" t="s">
        <v>12</v>
      </c>
      <c r="B17" s="103" t="s">
        <v>57</v>
      </c>
      <c r="C17" s="103">
        <f ca="1" t="shared" si="3"/>
        <v>788</v>
      </c>
      <c r="D17" s="104" t="s">
        <v>58</v>
      </c>
      <c r="E17" s="104">
        <f ca="1" t="shared" si="0"/>
        <v>5</v>
      </c>
      <c r="F17" s="114" t="s">
        <v>59</v>
      </c>
      <c r="G17" s="105" t="str">
        <f t="shared" si="1"/>
        <v>m.</v>
      </c>
      <c r="H17" s="106" t="str">
        <f t="shared" si="4"/>
        <v>Is</v>
      </c>
      <c r="I17" s="106">
        <f t="shared" si="5"/>
        <v>788</v>
      </c>
      <c r="J17" s="106" t="str">
        <f t="shared" si="6"/>
        <v>a multiple of</v>
      </c>
      <c r="K17" s="106">
        <f t="shared" si="7"/>
        <v>5</v>
      </c>
      <c r="L17" s="116" t="str">
        <f t="shared" si="8"/>
        <v>Y / N</v>
      </c>
      <c r="M17" s="107" t="str">
        <f t="shared" si="2"/>
        <v>m.</v>
      </c>
      <c r="N17" s="106" t="str">
        <f t="shared" si="9"/>
        <v>Is</v>
      </c>
      <c r="O17" s="106">
        <f t="shared" si="10"/>
        <v>788</v>
      </c>
      <c r="P17" s="106" t="str">
        <f t="shared" si="10"/>
        <v>a multiple of</v>
      </c>
      <c r="Q17" s="106">
        <f t="shared" si="10"/>
        <v>5</v>
      </c>
      <c r="R17" s="116" t="str">
        <f t="shared" si="11"/>
        <v>Y / N</v>
      </c>
      <c r="S17" s="107" t="str">
        <f t="shared" si="12"/>
        <v>m.</v>
      </c>
      <c r="T17" s="106" t="str">
        <f t="shared" si="13"/>
        <v>Is</v>
      </c>
      <c r="U17" s="106">
        <f t="shared" si="14"/>
        <v>788</v>
      </c>
      <c r="V17" s="106" t="str">
        <f t="shared" si="15"/>
        <v>a multiple of</v>
      </c>
      <c r="W17" s="106">
        <f t="shared" si="16"/>
        <v>5</v>
      </c>
      <c r="X17" s="116" t="str">
        <f t="shared" si="17"/>
        <v>Y / N</v>
      </c>
      <c r="Y17" s="108"/>
    </row>
    <row r="18" spans="1:25" ht="16.5" customHeight="1">
      <c r="A18" s="102" t="s">
        <v>13</v>
      </c>
      <c r="B18" s="103" t="s">
        <v>57</v>
      </c>
      <c r="C18" s="103">
        <f ca="1" t="shared" si="3"/>
        <v>120</v>
      </c>
      <c r="D18" s="104" t="s">
        <v>58</v>
      </c>
      <c r="E18" s="104">
        <f ca="1" t="shared" si="0"/>
        <v>10</v>
      </c>
      <c r="F18" s="114" t="s">
        <v>59</v>
      </c>
      <c r="G18" s="105" t="str">
        <f t="shared" si="1"/>
        <v>n.</v>
      </c>
      <c r="H18" s="106" t="str">
        <f t="shared" si="4"/>
        <v>Is</v>
      </c>
      <c r="I18" s="106">
        <f t="shared" si="5"/>
        <v>120</v>
      </c>
      <c r="J18" s="106" t="str">
        <f t="shared" si="6"/>
        <v>a multiple of</v>
      </c>
      <c r="K18" s="106">
        <f t="shared" si="7"/>
        <v>10</v>
      </c>
      <c r="L18" s="116" t="str">
        <f t="shared" si="8"/>
        <v>Y / N</v>
      </c>
      <c r="M18" s="107" t="str">
        <f t="shared" si="2"/>
        <v>n.</v>
      </c>
      <c r="N18" s="106" t="str">
        <f t="shared" si="9"/>
        <v>Is</v>
      </c>
      <c r="O18" s="106">
        <f t="shared" si="10"/>
        <v>120</v>
      </c>
      <c r="P18" s="106" t="str">
        <f t="shared" si="10"/>
        <v>a multiple of</v>
      </c>
      <c r="Q18" s="106">
        <f t="shared" si="10"/>
        <v>10</v>
      </c>
      <c r="R18" s="116" t="str">
        <f t="shared" si="11"/>
        <v>Y / N</v>
      </c>
      <c r="S18" s="107" t="str">
        <f t="shared" si="12"/>
        <v>n.</v>
      </c>
      <c r="T18" s="106" t="str">
        <f t="shared" si="13"/>
        <v>Is</v>
      </c>
      <c r="U18" s="106">
        <f t="shared" si="14"/>
        <v>120</v>
      </c>
      <c r="V18" s="106" t="str">
        <f t="shared" si="15"/>
        <v>a multiple of</v>
      </c>
      <c r="W18" s="106">
        <f t="shared" si="16"/>
        <v>10</v>
      </c>
      <c r="X18" s="116" t="str">
        <f t="shared" si="17"/>
        <v>Y / N</v>
      </c>
      <c r="Y18" s="108"/>
    </row>
    <row r="19" spans="1:25" ht="16.5" customHeight="1">
      <c r="A19" s="102" t="s">
        <v>14</v>
      </c>
      <c r="B19" s="103" t="s">
        <v>57</v>
      </c>
      <c r="C19" s="103">
        <f ca="1" t="shared" si="3"/>
        <v>302</v>
      </c>
      <c r="D19" s="104" t="s">
        <v>58</v>
      </c>
      <c r="E19" s="104">
        <f ca="1" t="shared" si="0"/>
        <v>4</v>
      </c>
      <c r="F19" s="114" t="s">
        <v>59</v>
      </c>
      <c r="G19" s="105" t="str">
        <f t="shared" si="1"/>
        <v>o.</v>
      </c>
      <c r="H19" s="106" t="str">
        <f t="shared" si="4"/>
        <v>Is</v>
      </c>
      <c r="I19" s="106">
        <f t="shared" si="5"/>
        <v>302</v>
      </c>
      <c r="J19" s="106" t="str">
        <f t="shared" si="6"/>
        <v>a multiple of</v>
      </c>
      <c r="K19" s="106">
        <f t="shared" si="7"/>
        <v>4</v>
      </c>
      <c r="L19" s="116" t="str">
        <f t="shared" si="8"/>
        <v>Y / N</v>
      </c>
      <c r="M19" s="107" t="str">
        <f t="shared" si="2"/>
        <v>o.</v>
      </c>
      <c r="N19" s="106" t="str">
        <f t="shared" si="9"/>
        <v>Is</v>
      </c>
      <c r="O19" s="106">
        <f t="shared" si="10"/>
        <v>302</v>
      </c>
      <c r="P19" s="106" t="str">
        <f t="shared" si="10"/>
        <v>a multiple of</v>
      </c>
      <c r="Q19" s="106">
        <f t="shared" si="10"/>
        <v>4</v>
      </c>
      <c r="R19" s="116" t="str">
        <f t="shared" si="11"/>
        <v>Y / N</v>
      </c>
      <c r="S19" s="107" t="str">
        <f t="shared" si="12"/>
        <v>o.</v>
      </c>
      <c r="T19" s="106" t="str">
        <f t="shared" si="13"/>
        <v>Is</v>
      </c>
      <c r="U19" s="106">
        <f t="shared" si="14"/>
        <v>302</v>
      </c>
      <c r="V19" s="106" t="str">
        <f t="shared" si="15"/>
        <v>a multiple of</v>
      </c>
      <c r="W19" s="106">
        <f t="shared" si="16"/>
        <v>4</v>
      </c>
      <c r="X19" s="116" t="str">
        <f t="shared" si="17"/>
        <v>Y / N</v>
      </c>
      <c r="Y19" s="108"/>
    </row>
    <row r="20" spans="1:25" ht="16.5" customHeight="1">
      <c r="A20" s="102" t="s">
        <v>15</v>
      </c>
      <c r="B20" s="103" t="s">
        <v>57</v>
      </c>
      <c r="C20" s="103">
        <f ca="1" t="shared" si="3"/>
        <v>477</v>
      </c>
      <c r="D20" s="104" t="s">
        <v>58</v>
      </c>
      <c r="E20" s="104">
        <f ca="1" t="shared" si="0"/>
        <v>4</v>
      </c>
      <c r="F20" s="114" t="s">
        <v>59</v>
      </c>
      <c r="G20" s="105" t="str">
        <f t="shared" si="1"/>
        <v>p.</v>
      </c>
      <c r="H20" s="106" t="str">
        <f t="shared" si="4"/>
        <v>Is</v>
      </c>
      <c r="I20" s="106">
        <f t="shared" si="5"/>
        <v>477</v>
      </c>
      <c r="J20" s="106" t="str">
        <f t="shared" si="6"/>
        <v>a multiple of</v>
      </c>
      <c r="K20" s="106">
        <f t="shared" si="7"/>
        <v>4</v>
      </c>
      <c r="L20" s="116" t="str">
        <f t="shared" si="8"/>
        <v>Y / N</v>
      </c>
      <c r="M20" s="107" t="str">
        <f t="shared" si="2"/>
        <v>p.</v>
      </c>
      <c r="N20" s="106" t="str">
        <f t="shared" si="9"/>
        <v>Is</v>
      </c>
      <c r="O20" s="106">
        <f t="shared" si="10"/>
        <v>477</v>
      </c>
      <c r="P20" s="106" t="str">
        <f t="shared" si="10"/>
        <v>a multiple of</v>
      </c>
      <c r="Q20" s="106">
        <f t="shared" si="10"/>
        <v>4</v>
      </c>
      <c r="R20" s="116" t="str">
        <f t="shared" si="11"/>
        <v>Y / N</v>
      </c>
      <c r="S20" s="107" t="str">
        <f t="shared" si="12"/>
        <v>p.</v>
      </c>
      <c r="T20" s="106" t="str">
        <f t="shared" si="13"/>
        <v>Is</v>
      </c>
      <c r="U20" s="106">
        <f t="shared" si="14"/>
        <v>477</v>
      </c>
      <c r="V20" s="106" t="str">
        <f t="shared" si="15"/>
        <v>a multiple of</v>
      </c>
      <c r="W20" s="106">
        <f t="shared" si="16"/>
        <v>4</v>
      </c>
      <c r="X20" s="116" t="str">
        <f t="shared" si="17"/>
        <v>Y / N</v>
      </c>
      <c r="Y20" s="108"/>
    </row>
    <row r="21" spans="1:25" ht="16.5" customHeight="1">
      <c r="A21" s="102" t="s">
        <v>16</v>
      </c>
      <c r="B21" s="103" t="s">
        <v>57</v>
      </c>
      <c r="C21" s="103">
        <f ca="1" t="shared" si="3"/>
        <v>197</v>
      </c>
      <c r="D21" s="104" t="s">
        <v>58</v>
      </c>
      <c r="E21" s="104">
        <f ca="1" t="shared" si="0"/>
        <v>3</v>
      </c>
      <c r="F21" s="114" t="s">
        <v>59</v>
      </c>
      <c r="G21" s="105" t="str">
        <f t="shared" si="1"/>
        <v>q.</v>
      </c>
      <c r="H21" s="106" t="str">
        <f t="shared" si="4"/>
        <v>Is</v>
      </c>
      <c r="I21" s="106">
        <f t="shared" si="5"/>
        <v>197</v>
      </c>
      <c r="J21" s="106" t="str">
        <f t="shared" si="6"/>
        <v>a multiple of</v>
      </c>
      <c r="K21" s="106">
        <f t="shared" si="7"/>
        <v>3</v>
      </c>
      <c r="L21" s="116" t="str">
        <f t="shared" si="8"/>
        <v>Y / N</v>
      </c>
      <c r="M21" s="107" t="str">
        <f t="shared" si="2"/>
        <v>q.</v>
      </c>
      <c r="N21" s="106" t="str">
        <f t="shared" si="9"/>
        <v>Is</v>
      </c>
      <c r="O21" s="106">
        <f t="shared" si="10"/>
        <v>197</v>
      </c>
      <c r="P21" s="106" t="str">
        <f t="shared" si="10"/>
        <v>a multiple of</v>
      </c>
      <c r="Q21" s="106">
        <f t="shared" si="10"/>
        <v>3</v>
      </c>
      <c r="R21" s="116" t="str">
        <f t="shared" si="11"/>
        <v>Y / N</v>
      </c>
      <c r="S21" s="107" t="str">
        <f t="shared" si="12"/>
        <v>q.</v>
      </c>
      <c r="T21" s="106" t="str">
        <f t="shared" si="13"/>
        <v>Is</v>
      </c>
      <c r="U21" s="106">
        <f t="shared" si="14"/>
        <v>197</v>
      </c>
      <c r="V21" s="106" t="str">
        <f t="shared" si="15"/>
        <v>a multiple of</v>
      </c>
      <c r="W21" s="106">
        <f t="shared" si="16"/>
        <v>3</v>
      </c>
      <c r="X21" s="116" t="str">
        <f t="shared" si="17"/>
        <v>Y / N</v>
      </c>
      <c r="Y21" s="108"/>
    </row>
    <row r="22" spans="1:25" ht="16.5" customHeight="1">
      <c r="A22" s="102" t="s">
        <v>17</v>
      </c>
      <c r="B22" s="103" t="s">
        <v>57</v>
      </c>
      <c r="C22" s="103">
        <f ca="1" t="shared" si="3"/>
        <v>988</v>
      </c>
      <c r="D22" s="104" t="s">
        <v>58</v>
      </c>
      <c r="E22" s="104">
        <f ca="1" t="shared" si="0"/>
        <v>2</v>
      </c>
      <c r="F22" s="114" t="s">
        <v>59</v>
      </c>
      <c r="G22" s="105" t="str">
        <f t="shared" si="1"/>
        <v>r.</v>
      </c>
      <c r="H22" s="106" t="str">
        <f t="shared" si="4"/>
        <v>Is</v>
      </c>
      <c r="I22" s="106">
        <f t="shared" si="5"/>
        <v>988</v>
      </c>
      <c r="J22" s="106" t="str">
        <f t="shared" si="6"/>
        <v>a multiple of</v>
      </c>
      <c r="K22" s="106">
        <f t="shared" si="7"/>
        <v>2</v>
      </c>
      <c r="L22" s="116" t="str">
        <f t="shared" si="8"/>
        <v>Y / N</v>
      </c>
      <c r="M22" s="107" t="str">
        <f t="shared" si="2"/>
        <v>r.</v>
      </c>
      <c r="N22" s="106" t="str">
        <f t="shared" si="9"/>
        <v>Is</v>
      </c>
      <c r="O22" s="106">
        <f t="shared" si="10"/>
        <v>988</v>
      </c>
      <c r="P22" s="106" t="str">
        <f t="shared" si="10"/>
        <v>a multiple of</v>
      </c>
      <c r="Q22" s="106">
        <f t="shared" si="10"/>
        <v>2</v>
      </c>
      <c r="R22" s="116" t="str">
        <f t="shared" si="11"/>
        <v>Y / N</v>
      </c>
      <c r="S22" s="107" t="str">
        <f t="shared" si="12"/>
        <v>r.</v>
      </c>
      <c r="T22" s="106" t="str">
        <f t="shared" si="13"/>
        <v>Is</v>
      </c>
      <c r="U22" s="106">
        <f t="shared" si="14"/>
        <v>988</v>
      </c>
      <c r="V22" s="106" t="str">
        <f t="shared" si="15"/>
        <v>a multiple of</v>
      </c>
      <c r="W22" s="106">
        <f t="shared" si="16"/>
        <v>2</v>
      </c>
      <c r="X22" s="116" t="str">
        <f t="shared" si="17"/>
        <v>Y / N</v>
      </c>
      <c r="Y22" s="108"/>
    </row>
    <row r="23" spans="1:25" ht="16.5" customHeight="1">
      <c r="A23" s="102" t="s">
        <v>18</v>
      </c>
      <c r="B23" s="103" t="s">
        <v>57</v>
      </c>
      <c r="C23" s="103">
        <f ca="1" t="shared" si="3"/>
        <v>908</v>
      </c>
      <c r="D23" s="104" t="s">
        <v>58</v>
      </c>
      <c r="E23" s="104">
        <f ca="1" t="shared" si="0"/>
        <v>2</v>
      </c>
      <c r="F23" s="114" t="s">
        <v>59</v>
      </c>
      <c r="G23" s="105" t="str">
        <f t="shared" si="1"/>
        <v>s.</v>
      </c>
      <c r="H23" s="106" t="str">
        <f t="shared" si="4"/>
        <v>Is</v>
      </c>
      <c r="I23" s="106">
        <f t="shared" si="5"/>
        <v>908</v>
      </c>
      <c r="J23" s="106" t="str">
        <f t="shared" si="6"/>
        <v>a multiple of</v>
      </c>
      <c r="K23" s="106">
        <f t="shared" si="7"/>
        <v>2</v>
      </c>
      <c r="L23" s="116" t="str">
        <f t="shared" si="8"/>
        <v>Y / N</v>
      </c>
      <c r="M23" s="107" t="str">
        <f t="shared" si="2"/>
        <v>s.</v>
      </c>
      <c r="N23" s="106" t="str">
        <f t="shared" si="9"/>
        <v>Is</v>
      </c>
      <c r="O23" s="106">
        <f t="shared" si="10"/>
        <v>908</v>
      </c>
      <c r="P23" s="106" t="str">
        <f t="shared" si="10"/>
        <v>a multiple of</v>
      </c>
      <c r="Q23" s="106">
        <f t="shared" si="10"/>
        <v>2</v>
      </c>
      <c r="R23" s="116" t="str">
        <f t="shared" si="11"/>
        <v>Y / N</v>
      </c>
      <c r="S23" s="107" t="str">
        <f t="shared" si="12"/>
        <v>s.</v>
      </c>
      <c r="T23" s="106" t="str">
        <f t="shared" si="13"/>
        <v>Is</v>
      </c>
      <c r="U23" s="106">
        <f t="shared" si="14"/>
        <v>908</v>
      </c>
      <c r="V23" s="106" t="str">
        <f t="shared" si="15"/>
        <v>a multiple of</v>
      </c>
      <c r="W23" s="106">
        <f t="shared" si="16"/>
        <v>2</v>
      </c>
      <c r="X23" s="116" t="str">
        <f t="shared" si="17"/>
        <v>Y / N</v>
      </c>
      <c r="Y23" s="108"/>
    </row>
    <row r="24" spans="1:25" ht="16.5" customHeight="1">
      <c r="A24" s="102" t="s">
        <v>19</v>
      </c>
      <c r="B24" s="103" t="s">
        <v>57</v>
      </c>
      <c r="C24" s="103">
        <f ca="1" t="shared" si="3"/>
        <v>706</v>
      </c>
      <c r="D24" s="104" t="s">
        <v>58</v>
      </c>
      <c r="E24" s="104">
        <f ca="1" t="shared" si="0"/>
        <v>5</v>
      </c>
      <c r="F24" s="114" t="s">
        <v>59</v>
      </c>
      <c r="G24" s="105" t="str">
        <f t="shared" si="1"/>
        <v>t.</v>
      </c>
      <c r="H24" s="106" t="str">
        <f t="shared" si="4"/>
        <v>Is</v>
      </c>
      <c r="I24" s="106">
        <f t="shared" si="5"/>
        <v>706</v>
      </c>
      <c r="J24" s="106" t="str">
        <f t="shared" si="6"/>
        <v>a multiple of</v>
      </c>
      <c r="K24" s="106">
        <f t="shared" si="7"/>
        <v>5</v>
      </c>
      <c r="L24" s="116" t="str">
        <f t="shared" si="8"/>
        <v>Y / N</v>
      </c>
      <c r="M24" s="107" t="str">
        <f t="shared" si="2"/>
        <v>t.</v>
      </c>
      <c r="N24" s="106" t="str">
        <f t="shared" si="9"/>
        <v>Is</v>
      </c>
      <c r="O24" s="106">
        <f t="shared" si="10"/>
        <v>706</v>
      </c>
      <c r="P24" s="106" t="str">
        <f t="shared" si="10"/>
        <v>a multiple of</v>
      </c>
      <c r="Q24" s="106">
        <f t="shared" si="10"/>
        <v>5</v>
      </c>
      <c r="R24" s="116" t="str">
        <f t="shared" si="11"/>
        <v>Y / N</v>
      </c>
      <c r="S24" s="107" t="str">
        <f t="shared" si="12"/>
        <v>t.</v>
      </c>
      <c r="T24" s="106" t="str">
        <f t="shared" si="13"/>
        <v>Is</v>
      </c>
      <c r="U24" s="106">
        <f t="shared" si="14"/>
        <v>706</v>
      </c>
      <c r="V24" s="106" t="str">
        <f t="shared" si="15"/>
        <v>a multiple of</v>
      </c>
      <c r="W24" s="106">
        <f t="shared" si="16"/>
        <v>5</v>
      </c>
      <c r="X24" s="116" t="str">
        <f t="shared" si="17"/>
        <v>Y / N</v>
      </c>
      <c r="Y24" s="108"/>
    </row>
    <row r="25" spans="1:25" ht="16.5" customHeight="1">
      <c r="A25" s="102" t="s">
        <v>20</v>
      </c>
      <c r="B25" s="103" t="s">
        <v>57</v>
      </c>
      <c r="C25" s="103">
        <f ca="1" t="shared" si="3"/>
        <v>742</v>
      </c>
      <c r="D25" s="104" t="s">
        <v>58</v>
      </c>
      <c r="E25" s="104">
        <f ca="1" t="shared" si="0"/>
        <v>3</v>
      </c>
      <c r="F25" s="114" t="s">
        <v>59</v>
      </c>
      <c r="G25" s="105" t="str">
        <f t="shared" si="1"/>
        <v>u.</v>
      </c>
      <c r="H25" s="106" t="str">
        <f t="shared" si="4"/>
        <v>Is</v>
      </c>
      <c r="I25" s="106">
        <f t="shared" si="5"/>
        <v>742</v>
      </c>
      <c r="J25" s="106" t="str">
        <f t="shared" si="6"/>
        <v>a multiple of</v>
      </c>
      <c r="K25" s="106">
        <f t="shared" si="7"/>
        <v>3</v>
      </c>
      <c r="L25" s="116" t="str">
        <f t="shared" si="8"/>
        <v>Y / N</v>
      </c>
      <c r="M25" s="107" t="str">
        <f t="shared" si="2"/>
        <v>u.</v>
      </c>
      <c r="N25" s="106" t="str">
        <f t="shared" si="9"/>
        <v>Is</v>
      </c>
      <c r="O25" s="106">
        <f t="shared" si="10"/>
        <v>742</v>
      </c>
      <c r="P25" s="106" t="str">
        <f t="shared" si="10"/>
        <v>a multiple of</v>
      </c>
      <c r="Q25" s="106">
        <f t="shared" si="10"/>
        <v>3</v>
      </c>
      <c r="R25" s="116" t="str">
        <f t="shared" si="11"/>
        <v>Y / N</v>
      </c>
      <c r="S25" s="107" t="str">
        <f t="shared" si="12"/>
        <v>u.</v>
      </c>
      <c r="T25" s="106" t="str">
        <f t="shared" si="13"/>
        <v>Is</v>
      </c>
      <c r="U25" s="106">
        <f t="shared" si="14"/>
        <v>742</v>
      </c>
      <c r="V25" s="106" t="str">
        <f t="shared" si="15"/>
        <v>a multiple of</v>
      </c>
      <c r="W25" s="106">
        <f t="shared" si="16"/>
        <v>3</v>
      </c>
      <c r="X25" s="116" t="str">
        <f t="shared" si="17"/>
        <v>Y / N</v>
      </c>
      <c r="Y25" s="108"/>
    </row>
    <row r="26" spans="1:25" ht="16.5" customHeight="1">
      <c r="A26" s="102" t="s">
        <v>21</v>
      </c>
      <c r="B26" s="103" t="s">
        <v>57</v>
      </c>
      <c r="C26" s="103">
        <f ca="1" t="shared" si="3"/>
        <v>553</v>
      </c>
      <c r="D26" s="104" t="s">
        <v>58</v>
      </c>
      <c r="E26" s="104">
        <f ca="1" t="shared" si="0"/>
        <v>4</v>
      </c>
      <c r="F26" s="114" t="s">
        <v>59</v>
      </c>
      <c r="G26" s="105" t="str">
        <f t="shared" si="1"/>
        <v>v.</v>
      </c>
      <c r="H26" s="106" t="str">
        <f t="shared" si="4"/>
        <v>Is</v>
      </c>
      <c r="I26" s="106">
        <f t="shared" si="5"/>
        <v>553</v>
      </c>
      <c r="J26" s="106" t="str">
        <f t="shared" si="6"/>
        <v>a multiple of</v>
      </c>
      <c r="K26" s="106">
        <f t="shared" si="7"/>
        <v>4</v>
      </c>
      <c r="L26" s="116" t="str">
        <f t="shared" si="8"/>
        <v>Y / N</v>
      </c>
      <c r="M26" s="107" t="str">
        <f t="shared" si="2"/>
        <v>v.</v>
      </c>
      <c r="N26" s="106" t="str">
        <f t="shared" si="9"/>
        <v>Is</v>
      </c>
      <c r="O26" s="106">
        <f t="shared" si="10"/>
        <v>553</v>
      </c>
      <c r="P26" s="106" t="str">
        <f t="shared" si="10"/>
        <v>a multiple of</v>
      </c>
      <c r="Q26" s="106">
        <f t="shared" si="10"/>
        <v>4</v>
      </c>
      <c r="R26" s="116" t="str">
        <f t="shared" si="11"/>
        <v>Y / N</v>
      </c>
      <c r="S26" s="107" t="str">
        <f t="shared" si="12"/>
        <v>v.</v>
      </c>
      <c r="T26" s="106" t="str">
        <f t="shared" si="13"/>
        <v>Is</v>
      </c>
      <c r="U26" s="106">
        <f t="shared" si="14"/>
        <v>553</v>
      </c>
      <c r="V26" s="106" t="str">
        <f t="shared" si="15"/>
        <v>a multiple of</v>
      </c>
      <c r="W26" s="106">
        <f t="shared" si="16"/>
        <v>4</v>
      </c>
      <c r="X26" s="116" t="str">
        <f t="shared" si="17"/>
        <v>Y / N</v>
      </c>
      <c r="Y26" s="108"/>
    </row>
    <row r="27" spans="1:25" ht="16.5" customHeight="1">
      <c r="A27" s="102" t="s">
        <v>22</v>
      </c>
      <c r="B27" s="103" t="s">
        <v>57</v>
      </c>
      <c r="C27" s="103">
        <f ca="1" t="shared" si="3"/>
        <v>938</v>
      </c>
      <c r="D27" s="104" t="s">
        <v>58</v>
      </c>
      <c r="E27" s="104">
        <f ca="1" t="shared" si="0"/>
        <v>4</v>
      </c>
      <c r="F27" s="114" t="s">
        <v>59</v>
      </c>
      <c r="G27" s="105" t="str">
        <f t="shared" si="1"/>
        <v>w.</v>
      </c>
      <c r="H27" s="106" t="str">
        <f t="shared" si="4"/>
        <v>Is</v>
      </c>
      <c r="I27" s="106">
        <f t="shared" si="5"/>
        <v>938</v>
      </c>
      <c r="J27" s="106" t="str">
        <f t="shared" si="6"/>
        <v>a multiple of</v>
      </c>
      <c r="K27" s="106">
        <f t="shared" si="7"/>
        <v>4</v>
      </c>
      <c r="L27" s="116" t="str">
        <f t="shared" si="8"/>
        <v>Y / N</v>
      </c>
      <c r="M27" s="107" t="str">
        <f t="shared" si="2"/>
        <v>w.</v>
      </c>
      <c r="N27" s="106" t="str">
        <f t="shared" si="9"/>
        <v>Is</v>
      </c>
      <c r="O27" s="106">
        <f t="shared" si="10"/>
        <v>938</v>
      </c>
      <c r="P27" s="106" t="str">
        <f t="shared" si="10"/>
        <v>a multiple of</v>
      </c>
      <c r="Q27" s="106">
        <f t="shared" si="10"/>
        <v>4</v>
      </c>
      <c r="R27" s="116" t="str">
        <f t="shared" si="11"/>
        <v>Y / N</v>
      </c>
      <c r="S27" s="107" t="str">
        <f t="shared" si="12"/>
        <v>w.</v>
      </c>
      <c r="T27" s="106" t="str">
        <f t="shared" si="13"/>
        <v>Is</v>
      </c>
      <c r="U27" s="106">
        <f t="shared" si="14"/>
        <v>938</v>
      </c>
      <c r="V27" s="106" t="str">
        <f t="shared" si="15"/>
        <v>a multiple of</v>
      </c>
      <c r="W27" s="106">
        <f t="shared" si="16"/>
        <v>4</v>
      </c>
      <c r="X27" s="116" t="str">
        <f t="shared" si="17"/>
        <v>Y / N</v>
      </c>
      <c r="Y27" s="108"/>
    </row>
    <row r="28" spans="1:25" ht="16.5" customHeight="1">
      <c r="A28" s="102" t="s">
        <v>23</v>
      </c>
      <c r="B28" s="103" t="s">
        <v>57</v>
      </c>
      <c r="C28" s="103">
        <f ca="1" t="shared" si="3"/>
        <v>858</v>
      </c>
      <c r="D28" s="104" t="s">
        <v>58</v>
      </c>
      <c r="E28" s="104">
        <f ca="1" t="shared" si="0"/>
        <v>2</v>
      </c>
      <c r="F28" s="114" t="s">
        <v>59</v>
      </c>
      <c r="G28" s="105" t="str">
        <f t="shared" si="1"/>
        <v>x.</v>
      </c>
      <c r="H28" s="106" t="str">
        <f t="shared" si="4"/>
        <v>Is</v>
      </c>
      <c r="I28" s="106">
        <f t="shared" si="5"/>
        <v>858</v>
      </c>
      <c r="J28" s="106" t="str">
        <f t="shared" si="6"/>
        <v>a multiple of</v>
      </c>
      <c r="K28" s="106">
        <f t="shared" si="7"/>
        <v>2</v>
      </c>
      <c r="L28" s="116" t="str">
        <f t="shared" si="8"/>
        <v>Y / N</v>
      </c>
      <c r="M28" s="107" t="str">
        <f t="shared" si="2"/>
        <v>x.</v>
      </c>
      <c r="N28" s="106" t="str">
        <f t="shared" si="9"/>
        <v>Is</v>
      </c>
      <c r="O28" s="106">
        <f t="shared" si="10"/>
        <v>858</v>
      </c>
      <c r="P28" s="106" t="str">
        <f t="shared" si="10"/>
        <v>a multiple of</v>
      </c>
      <c r="Q28" s="106">
        <f t="shared" si="10"/>
        <v>2</v>
      </c>
      <c r="R28" s="116" t="str">
        <f t="shared" si="11"/>
        <v>Y / N</v>
      </c>
      <c r="S28" s="107" t="str">
        <f t="shared" si="12"/>
        <v>x.</v>
      </c>
      <c r="T28" s="106" t="str">
        <f t="shared" si="13"/>
        <v>Is</v>
      </c>
      <c r="U28" s="106">
        <f t="shared" si="14"/>
        <v>858</v>
      </c>
      <c r="V28" s="106" t="str">
        <f t="shared" si="15"/>
        <v>a multiple of</v>
      </c>
      <c r="W28" s="106">
        <f t="shared" si="16"/>
        <v>2</v>
      </c>
      <c r="X28" s="116" t="str">
        <f t="shared" si="17"/>
        <v>Y / N</v>
      </c>
      <c r="Y28" s="108"/>
    </row>
    <row r="29" spans="1:25" ht="16.5" customHeight="1">
      <c r="A29" s="102" t="s">
        <v>24</v>
      </c>
      <c r="B29" s="103" t="s">
        <v>57</v>
      </c>
      <c r="C29" s="103">
        <f ca="1" t="shared" si="3"/>
        <v>726</v>
      </c>
      <c r="D29" s="104" t="s">
        <v>58</v>
      </c>
      <c r="E29" s="104">
        <f ca="1" t="shared" si="0"/>
        <v>3</v>
      </c>
      <c r="F29" s="114" t="s">
        <v>59</v>
      </c>
      <c r="G29" s="105" t="str">
        <f t="shared" si="1"/>
        <v>y.</v>
      </c>
      <c r="H29" s="106" t="str">
        <f t="shared" si="4"/>
        <v>Is</v>
      </c>
      <c r="I29" s="106">
        <f t="shared" si="5"/>
        <v>726</v>
      </c>
      <c r="J29" s="106" t="str">
        <f t="shared" si="6"/>
        <v>a multiple of</v>
      </c>
      <c r="K29" s="106">
        <f t="shared" si="7"/>
        <v>3</v>
      </c>
      <c r="L29" s="116" t="str">
        <f t="shared" si="8"/>
        <v>Y / N</v>
      </c>
      <c r="M29" s="107" t="str">
        <f t="shared" si="2"/>
        <v>y.</v>
      </c>
      <c r="N29" s="106" t="str">
        <f t="shared" si="9"/>
        <v>Is</v>
      </c>
      <c r="O29" s="106">
        <f t="shared" si="10"/>
        <v>726</v>
      </c>
      <c r="P29" s="106" t="str">
        <f t="shared" si="10"/>
        <v>a multiple of</v>
      </c>
      <c r="Q29" s="106">
        <f t="shared" si="10"/>
        <v>3</v>
      </c>
      <c r="R29" s="116" t="str">
        <f t="shared" si="11"/>
        <v>Y / N</v>
      </c>
      <c r="S29" s="107" t="str">
        <f t="shared" si="12"/>
        <v>y.</v>
      </c>
      <c r="T29" s="106" t="str">
        <f t="shared" si="13"/>
        <v>Is</v>
      </c>
      <c r="U29" s="106">
        <f t="shared" si="14"/>
        <v>726</v>
      </c>
      <c r="V29" s="106" t="str">
        <f t="shared" si="15"/>
        <v>a multiple of</v>
      </c>
      <c r="W29" s="106">
        <f t="shared" si="16"/>
        <v>3</v>
      </c>
      <c r="X29" s="116" t="str">
        <f t="shared" si="17"/>
        <v>Y / N</v>
      </c>
      <c r="Y29" s="108"/>
    </row>
    <row r="30" spans="1:25" ht="16.5" customHeight="1">
      <c r="A30" s="102" t="s">
        <v>25</v>
      </c>
      <c r="B30" s="103" t="s">
        <v>57</v>
      </c>
      <c r="C30" s="103">
        <f ca="1" t="shared" si="3"/>
        <v>521</v>
      </c>
      <c r="D30" s="104" t="s">
        <v>58</v>
      </c>
      <c r="E30" s="104">
        <f ca="1" t="shared" si="0"/>
        <v>5</v>
      </c>
      <c r="F30" s="114" t="s">
        <v>59</v>
      </c>
      <c r="G30" s="105" t="str">
        <f t="shared" si="1"/>
        <v>z.</v>
      </c>
      <c r="H30" s="106" t="str">
        <f t="shared" si="4"/>
        <v>Is</v>
      </c>
      <c r="I30" s="106">
        <f t="shared" si="5"/>
        <v>521</v>
      </c>
      <c r="J30" s="106" t="str">
        <f t="shared" si="6"/>
        <v>a multiple of</v>
      </c>
      <c r="K30" s="106">
        <f t="shared" si="7"/>
        <v>5</v>
      </c>
      <c r="L30" s="116" t="str">
        <f t="shared" si="8"/>
        <v>Y / N</v>
      </c>
      <c r="M30" s="107" t="str">
        <f t="shared" si="2"/>
        <v>z.</v>
      </c>
      <c r="N30" s="106" t="str">
        <f t="shared" si="9"/>
        <v>Is</v>
      </c>
      <c r="O30" s="106">
        <f t="shared" si="10"/>
        <v>521</v>
      </c>
      <c r="P30" s="106" t="str">
        <f t="shared" si="10"/>
        <v>a multiple of</v>
      </c>
      <c r="Q30" s="106">
        <f t="shared" si="10"/>
        <v>5</v>
      </c>
      <c r="R30" s="116" t="str">
        <f t="shared" si="11"/>
        <v>Y / N</v>
      </c>
      <c r="S30" s="107" t="str">
        <f t="shared" si="12"/>
        <v>z.</v>
      </c>
      <c r="T30" s="106" t="str">
        <f t="shared" si="13"/>
        <v>Is</v>
      </c>
      <c r="U30" s="106">
        <f t="shared" si="14"/>
        <v>521</v>
      </c>
      <c r="V30" s="106" t="str">
        <f t="shared" si="15"/>
        <v>a multiple of</v>
      </c>
      <c r="W30" s="106">
        <f t="shared" si="16"/>
        <v>5</v>
      </c>
      <c r="X30" s="116" t="str">
        <f t="shared" si="17"/>
        <v>Y / N</v>
      </c>
      <c r="Y30" s="108"/>
    </row>
    <row r="31" spans="1:25" ht="16.5" customHeight="1">
      <c r="A31" s="102" t="s">
        <v>26</v>
      </c>
      <c r="B31" s="103" t="s">
        <v>57</v>
      </c>
      <c r="C31" s="103">
        <f ca="1" t="shared" si="3"/>
        <v>648</v>
      </c>
      <c r="D31" s="104" t="s">
        <v>58</v>
      </c>
      <c r="E31" s="104">
        <f ca="1" t="shared" si="0"/>
        <v>9</v>
      </c>
      <c r="F31" s="114" t="s">
        <v>59</v>
      </c>
      <c r="G31" s="105" t="str">
        <f t="shared" si="1"/>
        <v>aa.</v>
      </c>
      <c r="H31" s="106" t="str">
        <f t="shared" si="4"/>
        <v>Is</v>
      </c>
      <c r="I31" s="106">
        <f t="shared" si="5"/>
        <v>648</v>
      </c>
      <c r="J31" s="106" t="str">
        <f t="shared" si="6"/>
        <v>a multiple of</v>
      </c>
      <c r="K31" s="106">
        <f t="shared" si="7"/>
        <v>9</v>
      </c>
      <c r="L31" s="116" t="str">
        <f t="shared" si="8"/>
        <v>Y / N</v>
      </c>
      <c r="M31" s="107" t="str">
        <f t="shared" si="2"/>
        <v>aa.</v>
      </c>
      <c r="N31" s="106" t="str">
        <f t="shared" si="9"/>
        <v>Is</v>
      </c>
      <c r="O31" s="106">
        <f t="shared" si="10"/>
        <v>648</v>
      </c>
      <c r="P31" s="106" t="str">
        <f t="shared" si="10"/>
        <v>a multiple of</v>
      </c>
      <c r="Q31" s="106">
        <f t="shared" si="10"/>
        <v>9</v>
      </c>
      <c r="R31" s="116" t="str">
        <f t="shared" si="11"/>
        <v>Y / N</v>
      </c>
      <c r="S31" s="107" t="str">
        <f t="shared" si="12"/>
        <v>aa.</v>
      </c>
      <c r="T31" s="106" t="str">
        <f t="shared" si="13"/>
        <v>Is</v>
      </c>
      <c r="U31" s="106">
        <f t="shared" si="14"/>
        <v>648</v>
      </c>
      <c r="V31" s="106" t="str">
        <f t="shared" si="15"/>
        <v>a multiple of</v>
      </c>
      <c r="W31" s="106">
        <f t="shared" si="16"/>
        <v>9</v>
      </c>
      <c r="X31" s="116" t="str">
        <f t="shared" si="17"/>
        <v>Y / N</v>
      </c>
      <c r="Y31" s="108"/>
    </row>
    <row r="32" spans="1:25" ht="16.5" customHeight="1">
      <c r="A32" s="102" t="s">
        <v>27</v>
      </c>
      <c r="B32" s="103" t="s">
        <v>57</v>
      </c>
      <c r="C32" s="103">
        <f ca="1" t="shared" si="3"/>
        <v>630</v>
      </c>
      <c r="D32" s="104" t="s">
        <v>58</v>
      </c>
      <c r="E32" s="104">
        <f ca="1" t="shared" si="0"/>
        <v>3</v>
      </c>
      <c r="F32" s="114" t="s">
        <v>59</v>
      </c>
      <c r="G32" s="105" t="str">
        <f t="shared" si="1"/>
        <v>ab.</v>
      </c>
      <c r="H32" s="106" t="str">
        <f t="shared" si="4"/>
        <v>Is</v>
      </c>
      <c r="I32" s="106">
        <f t="shared" si="5"/>
        <v>630</v>
      </c>
      <c r="J32" s="106" t="str">
        <f t="shared" si="6"/>
        <v>a multiple of</v>
      </c>
      <c r="K32" s="106">
        <f t="shared" si="7"/>
        <v>3</v>
      </c>
      <c r="L32" s="116" t="str">
        <f t="shared" si="8"/>
        <v>Y / N</v>
      </c>
      <c r="M32" s="107" t="str">
        <f t="shared" si="2"/>
        <v>ab.</v>
      </c>
      <c r="N32" s="106" t="str">
        <f t="shared" si="9"/>
        <v>Is</v>
      </c>
      <c r="O32" s="106">
        <f t="shared" si="10"/>
        <v>630</v>
      </c>
      <c r="P32" s="106" t="str">
        <f t="shared" si="10"/>
        <v>a multiple of</v>
      </c>
      <c r="Q32" s="106">
        <f t="shared" si="10"/>
        <v>3</v>
      </c>
      <c r="R32" s="116" t="str">
        <f t="shared" si="11"/>
        <v>Y / N</v>
      </c>
      <c r="S32" s="107" t="str">
        <f t="shared" si="12"/>
        <v>ab.</v>
      </c>
      <c r="T32" s="106" t="str">
        <f t="shared" si="13"/>
        <v>Is</v>
      </c>
      <c r="U32" s="106">
        <f t="shared" si="14"/>
        <v>630</v>
      </c>
      <c r="V32" s="106" t="str">
        <f t="shared" si="15"/>
        <v>a multiple of</v>
      </c>
      <c r="W32" s="106">
        <f t="shared" si="16"/>
        <v>3</v>
      </c>
      <c r="X32" s="116" t="str">
        <f t="shared" si="17"/>
        <v>Y / N</v>
      </c>
      <c r="Y32" s="108"/>
    </row>
    <row r="33" spans="1:25" ht="16.5" customHeight="1">
      <c r="A33" s="102" t="s">
        <v>28</v>
      </c>
      <c r="B33" s="103" t="s">
        <v>57</v>
      </c>
      <c r="C33" s="103">
        <f ca="1" t="shared" si="3"/>
        <v>116</v>
      </c>
      <c r="D33" s="104" t="s">
        <v>58</v>
      </c>
      <c r="E33" s="104">
        <f ca="1" t="shared" si="0"/>
        <v>10</v>
      </c>
      <c r="F33" s="114" t="s">
        <v>59</v>
      </c>
      <c r="G33" s="105" t="str">
        <f t="shared" si="1"/>
        <v>ac.</v>
      </c>
      <c r="H33" s="106" t="str">
        <f t="shared" si="4"/>
        <v>Is</v>
      </c>
      <c r="I33" s="106">
        <f t="shared" si="5"/>
        <v>116</v>
      </c>
      <c r="J33" s="106" t="str">
        <f t="shared" si="6"/>
        <v>a multiple of</v>
      </c>
      <c r="K33" s="106">
        <f t="shared" si="7"/>
        <v>10</v>
      </c>
      <c r="L33" s="116" t="str">
        <f t="shared" si="8"/>
        <v>Y / N</v>
      </c>
      <c r="M33" s="107" t="str">
        <f t="shared" si="2"/>
        <v>ac.</v>
      </c>
      <c r="N33" s="106" t="str">
        <f t="shared" si="9"/>
        <v>Is</v>
      </c>
      <c r="O33" s="106">
        <f t="shared" si="10"/>
        <v>116</v>
      </c>
      <c r="P33" s="106" t="str">
        <f t="shared" si="10"/>
        <v>a multiple of</v>
      </c>
      <c r="Q33" s="106">
        <f t="shared" si="10"/>
        <v>10</v>
      </c>
      <c r="R33" s="116" t="str">
        <f t="shared" si="11"/>
        <v>Y / N</v>
      </c>
      <c r="S33" s="107" t="str">
        <f t="shared" si="12"/>
        <v>ac.</v>
      </c>
      <c r="T33" s="106" t="str">
        <f t="shared" si="13"/>
        <v>Is</v>
      </c>
      <c r="U33" s="106">
        <f t="shared" si="14"/>
        <v>116</v>
      </c>
      <c r="V33" s="106" t="str">
        <f t="shared" si="15"/>
        <v>a multiple of</v>
      </c>
      <c r="W33" s="106">
        <f t="shared" si="16"/>
        <v>10</v>
      </c>
      <c r="X33" s="116" t="str">
        <f t="shared" si="17"/>
        <v>Y / N</v>
      </c>
      <c r="Y33" s="108"/>
    </row>
    <row r="34" spans="1:25" ht="16.5" customHeight="1">
      <c r="A34" s="102" t="s">
        <v>29</v>
      </c>
      <c r="B34" s="103" t="s">
        <v>57</v>
      </c>
      <c r="C34" s="103">
        <f ca="1" t="shared" si="3"/>
        <v>963</v>
      </c>
      <c r="D34" s="104" t="s">
        <v>58</v>
      </c>
      <c r="E34" s="104">
        <f ca="1" t="shared" si="0"/>
        <v>9</v>
      </c>
      <c r="F34" s="114" t="s">
        <v>59</v>
      </c>
      <c r="G34" s="105" t="str">
        <f t="shared" si="1"/>
        <v>ad.</v>
      </c>
      <c r="H34" s="106" t="str">
        <f t="shared" si="4"/>
        <v>Is</v>
      </c>
      <c r="I34" s="106">
        <f t="shared" si="5"/>
        <v>963</v>
      </c>
      <c r="J34" s="106" t="str">
        <f t="shared" si="6"/>
        <v>a multiple of</v>
      </c>
      <c r="K34" s="106">
        <f t="shared" si="7"/>
        <v>9</v>
      </c>
      <c r="L34" s="116" t="str">
        <f t="shared" si="8"/>
        <v>Y / N</v>
      </c>
      <c r="M34" s="107" t="str">
        <f t="shared" si="2"/>
        <v>ad.</v>
      </c>
      <c r="N34" s="106" t="str">
        <f t="shared" si="9"/>
        <v>Is</v>
      </c>
      <c r="O34" s="106">
        <f t="shared" si="10"/>
        <v>963</v>
      </c>
      <c r="P34" s="106" t="str">
        <f t="shared" si="10"/>
        <v>a multiple of</v>
      </c>
      <c r="Q34" s="106">
        <f t="shared" si="10"/>
        <v>9</v>
      </c>
      <c r="R34" s="116" t="str">
        <f t="shared" si="11"/>
        <v>Y / N</v>
      </c>
      <c r="S34" s="107" t="str">
        <f t="shared" si="12"/>
        <v>ad.</v>
      </c>
      <c r="T34" s="106" t="str">
        <f t="shared" si="13"/>
        <v>Is</v>
      </c>
      <c r="U34" s="106">
        <f t="shared" si="14"/>
        <v>963</v>
      </c>
      <c r="V34" s="106" t="str">
        <f t="shared" si="15"/>
        <v>a multiple of</v>
      </c>
      <c r="W34" s="106">
        <f t="shared" si="16"/>
        <v>9</v>
      </c>
      <c r="X34" s="116" t="str">
        <f t="shared" si="17"/>
        <v>Y / N</v>
      </c>
      <c r="Y34" s="10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25" bestFit="1" customWidth="1"/>
    <col min="9" max="9" width="2.140625" style="25" bestFit="1" customWidth="1"/>
    <col min="10" max="10" width="7.00390625" style="25" bestFit="1" customWidth="1"/>
    <col min="11" max="11" width="2.140625" style="25" bestFit="1" customWidth="1"/>
    <col min="12" max="12" width="7.421875" style="27" customWidth="1"/>
    <col min="13" max="13" width="4.8515625" style="26" customWidth="1"/>
    <col min="14" max="14" width="7.00390625" style="25" bestFit="1" customWidth="1"/>
    <col min="15" max="15" width="2.140625" style="25" bestFit="1" customWidth="1"/>
    <col min="16" max="16" width="7.00390625" style="25" bestFit="1" customWidth="1"/>
    <col min="17" max="17" width="2.140625" style="25" bestFit="1" customWidth="1"/>
    <col min="18" max="18" width="7.421875" style="25" customWidth="1"/>
    <col min="19" max="19" width="4.8515625" style="26" customWidth="1"/>
    <col min="20" max="20" width="5.421875" style="25" customWidth="1"/>
    <col min="21" max="21" width="2.140625" style="25" bestFit="1" customWidth="1"/>
    <col min="22" max="22" width="5.57421875" style="25" bestFit="1" customWidth="1"/>
    <col min="23" max="23" width="2.140625" style="25" bestFit="1" customWidth="1"/>
    <col min="24" max="24" width="7.421875" style="27" customWidth="1"/>
    <col min="25" max="25" width="4.8515625" style="26" customWidth="1"/>
    <col min="26" max="26" width="5.421875" style="25" customWidth="1"/>
    <col min="27" max="27" width="2.140625" style="25" bestFit="1" customWidth="1"/>
    <col min="28" max="28" width="5.57421875" style="25" bestFit="1" customWidth="1"/>
    <col min="29" max="30" width="6.57421875" style="25" customWidth="1"/>
    <col min="31" max="32" width="9.140625" style="0" hidden="1" customWidth="1"/>
  </cols>
  <sheetData>
    <row r="1" spans="1:30" s="4" customFormat="1" ht="15.75">
      <c r="A1" s="41" t="s">
        <v>30</v>
      </c>
      <c r="B1" s="42"/>
      <c r="C1" s="42"/>
      <c r="D1" s="42"/>
      <c r="E1" s="42"/>
      <c r="F1" s="40"/>
      <c r="G1" s="41" t="str">
        <f>A1</f>
        <v>Name……….……..……...…….</v>
      </c>
      <c r="H1" s="38"/>
      <c r="I1" s="38"/>
      <c r="J1" s="38"/>
      <c r="K1" s="38"/>
      <c r="L1" s="40"/>
      <c r="M1" s="39" t="str">
        <f>A1</f>
        <v>Name……….……..……...…….</v>
      </c>
      <c r="N1" s="38"/>
      <c r="O1" s="38"/>
      <c r="P1" s="38"/>
      <c r="Q1" s="38"/>
      <c r="R1" s="38"/>
      <c r="S1" s="39" t="str">
        <f>A1</f>
        <v>Name……….……..……...…….</v>
      </c>
      <c r="T1" s="38"/>
      <c r="U1" s="38"/>
      <c r="V1" s="38"/>
      <c r="W1" s="38"/>
      <c r="X1" s="40"/>
      <c r="Y1" s="39" t="str">
        <f>A1</f>
        <v>Name……….……..……...…….</v>
      </c>
      <c r="Z1" s="38"/>
      <c r="AA1" s="38"/>
      <c r="AB1" s="38"/>
      <c r="AC1" s="38"/>
      <c r="AD1" s="37"/>
    </row>
    <row r="2" spans="1:30" s="1" customFormat="1" ht="23.25" customHeight="1">
      <c r="A2" s="7" t="s">
        <v>48</v>
      </c>
      <c r="B2" s="8"/>
      <c r="C2" s="8"/>
      <c r="D2" s="8"/>
      <c r="E2" s="8"/>
      <c r="F2" s="9"/>
      <c r="G2" s="7" t="str">
        <f>A2</f>
        <v>What could the factors be?</v>
      </c>
      <c r="H2" s="36"/>
      <c r="I2" s="36"/>
      <c r="J2" s="36"/>
      <c r="K2" s="36"/>
      <c r="L2" s="6"/>
      <c r="M2" s="34" t="str">
        <f>A2</f>
        <v>What could the factors be?</v>
      </c>
      <c r="N2" s="35"/>
      <c r="O2" s="35"/>
      <c r="P2" s="35"/>
      <c r="Q2" s="35"/>
      <c r="R2" s="35"/>
      <c r="S2" s="34" t="str">
        <f>A2</f>
        <v>What could the factors be?</v>
      </c>
      <c r="T2" s="34"/>
      <c r="U2" s="34"/>
      <c r="V2" s="34"/>
      <c r="W2" s="34"/>
      <c r="X2" s="34"/>
      <c r="Y2" s="34" t="str">
        <f>A2</f>
        <v>What could the factors be?</v>
      </c>
      <c r="Z2" s="81"/>
      <c r="AA2" s="32"/>
      <c r="AB2" s="32"/>
      <c r="AC2" s="32"/>
      <c r="AD2" s="31"/>
    </row>
    <row r="3" spans="1:30" s="1" customFormat="1" ht="23.25" customHeight="1">
      <c r="A3" s="82" t="s">
        <v>47</v>
      </c>
      <c r="B3" s="8"/>
      <c r="C3" s="8"/>
      <c r="D3" s="8"/>
      <c r="E3" s="8"/>
      <c r="F3" s="9"/>
      <c r="G3" s="82" t="s">
        <v>47</v>
      </c>
      <c r="H3" s="36"/>
      <c r="I3" s="36"/>
      <c r="J3" s="36"/>
      <c r="K3" s="36"/>
      <c r="L3" s="6"/>
      <c r="M3" s="82" t="s">
        <v>47</v>
      </c>
      <c r="N3" s="35"/>
      <c r="O3" s="35"/>
      <c r="P3" s="35"/>
      <c r="Q3" s="35"/>
      <c r="R3" s="35"/>
      <c r="S3" s="82" t="s">
        <v>47</v>
      </c>
      <c r="T3" s="34"/>
      <c r="U3" s="34"/>
      <c r="V3" s="34"/>
      <c r="W3" s="34"/>
      <c r="X3" s="34"/>
      <c r="Y3" s="82" t="s">
        <v>47</v>
      </c>
      <c r="Z3" s="81"/>
      <c r="AA3" s="32"/>
      <c r="AB3" s="32"/>
      <c r="AC3" s="32"/>
      <c r="AD3" s="31"/>
    </row>
    <row r="4" spans="1:30" s="1" customFormat="1" ht="13.5" customHeight="1">
      <c r="A4" s="7"/>
      <c r="B4" s="8"/>
      <c r="C4" s="8"/>
      <c r="D4" s="8"/>
      <c r="E4" s="8"/>
      <c r="F4" s="9"/>
      <c r="G4" s="80"/>
      <c r="H4" s="32"/>
      <c r="I4" s="32"/>
      <c r="J4" s="32"/>
      <c r="K4" s="32"/>
      <c r="L4" s="33"/>
      <c r="M4" s="79"/>
      <c r="N4" s="32"/>
      <c r="O4" s="32"/>
      <c r="P4" s="32"/>
      <c r="Q4" s="32"/>
      <c r="R4" s="32"/>
      <c r="S4" s="79"/>
      <c r="T4" s="32"/>
      <c r="U4" s="32"/>
      <c r="V4" s="32"/>
      <c r="W4" s="32"/>
      <c r="X4" s="33"/>
      <c r="Y4" s="79"/>
      <c r="Z4" s="32"/>
      <c r="AA4" s="32"/>
      <c r="AB4" s="32"/>
      <c r="AC4" s="32"/>
      <c r="AD4" s="31"/>
    </row>
    <row r="5" spans="1:32" ht="16.5" customHeight="1">
      <c r="A5" s="10" t="s">
        <v>0</v>
      </c>
      <c r="B5" s="69">
        <f aca="true" ca="1" t="shared" si="0" ref="B5:B34">VLOOKUP(RANDBETWEEN(1,30),$AE$5:$AF$35,2)</f>
        <v>12</v>
      </c>
      <c r="C5" s="69" t="s">
        <v>37</v>
      </c>
      <c r="D5" s="69"/>
      <c r="E5" s="28" t="s">
        <v>46</v>
      </c>
      <c r="F5" s="78"/>
      <c r="G5" s="30" t="str">
        <f aca="true" t="shared" si="1" ref="G5:G34">A5</f>
        <v>a.</v>
      </c>
      <c r="H5" s="28">
        <f aca="true" t="shared" si="2" ref="H5:H34">B5</f>
        <v>12</v>
      </c>
      <c r="I5" s="28" t="str">
        <f aca="true" t="shared" si="3" ref="I5:I34">C5</f>
        <v>=</v>
      </c>
      <c r="J5" s="28"/>
      <c r="K5" s="28" t="str">
        <f aca="true" t="shared" si="4" ref="K5:K34">E5</f>
        <v>x</v>
      </c>
      <c r="L5" s="76"/>
      <c r="M5" s="29" t="str">
        <f aca="true" t="shared" si="5" ref="M5:M34">A5</f>
        <v>a.</v>
      </c>
      <c r="N5" s="28">
        <f aca="true" t="shared" si="6" ref="N5:N34">B5</f>
        <v>12</v>
      </c>
      <c r="O5" s="28" t="str">
        <f aca="true" t="shared" si="7" ref="O5:O34">C5</f>
        <v>=</v>
      </c>
      <c r="P5" s="28"/>
      <c r="Q5" s="28" t="str">
        <f aca="true" t="shared" si="8" ref="Q5:Q34">E5</f>
        <v>x</v>
      </c>
      <c r="R5" s="77"/>
      <c r="S5" s="29" t="str">
        <f aca="true" t="shared" si="9" ref="S5:S34">A5</f>
        <v>a.</v>
      </c>
      <c r="T5" s="28">
        <f aca="true" t="shared" si="10" ref="T5:T34">B5</f>
        <v>12</v>
      </c>
      <c r="U5" s="28" t="str">
        <f aca="true" t="shared" si="11" ref="U5:U34">C5</f>
        <v>=</v>
      </c>
      <c r="V5" s="28"/>
      <c r="W5" s="28" t="s">
        <v>46</v>
      </c>
      <c r="X5" s="76"/>
      <c r="Y5" s="29" t="str">
        <f aca="true" t="shared" si="12" ref="Y5:Y34">A5</f>
        <v>a.</v>
      </c>
      <c r="Z5" s="28">
        <f aca="true" t="shared" si="13" ref="Z5:Z34">B5</f>
        <v>12</v>
      </c>
      <c r="AA5" s="28" t="str">
        <f aca="true" t="shared" si="14" ref="AA5:AA34">C5</f>
        <v>=</v>
      </c>
      <c r="AB5" s="28"/>
      <c r="AC5" s="5" t="s">
        <v>46</v>
      </c>
      <c r="AD5" s="75"/>
      <c r="AE5">
        <v>1</v>
      </c>
      <c r="AF5">
        <v>2</v>
      </c>
    </row>
    <row r="6" spans="1:32" ht="16.5" customHeight="1">
      <c r="A6" s="10" t="s">
        <v>1</v>
      </c>
      <c r="B6" s="69">
        <f ca="1" t="shared" si="0"/>
        <v>80</v>
      </c>
      <c r="C6" s="69" t="s">
        <v>37</v>
      </c>
      <c r="D6" s="69"/>
      <c r="E6" s="28" t="s">
        <v>46</v>
      </c>
      <c r="F6" s="78"/>
      <c r="G6" s="30" t="str">
        <f t="shared" si="1"/>
        <v>b.</v>
      </c>
      <c r="H6" s="28">
        <f t="shared" si="2"/>
        <v>80</v>
      </c>
      <c r="I6" s="28" t="str">
        <f t="shared" si="3"/>
        <v>=</v>
      </c>
      <c r="J6" s="28"/>
      <c r="K6" s="28" t="str">
        <f t="shared" si="4"/>
        <v>x</v>
      </c>
      <c r="L6" s="76"/>
      <c r="M6" s="29" t="str">
        <f t="shared" si="5"/>
        <v>b.</v>
      </c>
      <c r="N6" s="28">
        <f t="shared" si="6"/>
        <v>80</v>
      </c>
      <c r="O6" s="28" t="str">
        <f t="shared" si="7"/>
        <v>=</v>
      </c>
      <c r="P6" s="28"/>
      <c r="Q6" s="28" t="str">
        <f t="shared" si="8"/>
        <v>x</v>
      </c>
      <c r="R6" s="77"/>
      <c r="S6" s="29" t="str">
        <f t="shared" si="9"/>
        <v>b.</v>
      </c>
      <c r="T6" s="28">
        <f t="shared" si="10"/>
        <v>80</v>
      </c>
      <c r="U6" s="28" t="str">
        <f t="shared" si="11"/>
        <v>=</v>
      </c>
      <c r="V6" s="28"/>
      <c r="W6" s="28" t="s">
        <v>46</v>
      </c>
      <c r="X6" s="76"/>
      <c r="Y6" s="29" t="str">
        <f t="shared" si="12"/>
        <v>b.</v>
      </c>
      <c r="Z6" s="28">
        <f t="shared" si="13"/>
        <v>80</v>
      </c>
      <c r="AA6" s="28" t="str">
        <f t="shared" si="14"/>
        <v>=</v>
      </c>
      <c r="AB6" s="28"/>
      <c r="AC6" s="5" t="s">
        <v>46</v>
      </c>
      <c r="AD6" s="75"/>
      <c r="AE6">
        <v>2</v>
      </c>
      <c r="AF6">
        <v>4</v>
      </c>
    </row>
    <row r="7" spans="1:32" ht="16.5" customHeight="1">
      <c r="A7" s="10" t="s">
        <v>2</v>
      </c>
      <c r="B7" s="69">
        <f ca="1" t="shared" si="0"/>
        <v>2</v>
      </c>
      <c r="C7" s="69" t="s">
        <v>37</v>
      </c>
      <c r="D7" s="69"/>
      <c r="E7" s="28" t="s">
        <v>46</v>
      </c>
      <c r="F7" s="78"/>
      <c r="G7" s="30" t="str">
        <f t="shared" si="1"/>
        <v>c.</v>
      </c>
      <c r="H7" s="28">
        <f t="shared" si="2"/>
        <v>2</v>
      </c>
      <c r="I7" s="28" t="str">
        <f t="shared" si="3"/>
        <v>=</v>
      </c>
      <c r="J7" s="28"/>
      <c r="K7" s="28" t="str">
        <f t="shared" si="4"/>
        <v>x</v>
      </c>
      <c r="L7" s="76"/>
      <c r="M7" s="29" t="str">
        <f t="shared" si="5"/>
        <v>c.</v>
      </c>
      <c r="N7" s="28">
        <f t="shared" si="6"/>
        <v>2</v>
      </c>
      <c r="O7" s="28" t="str">
        <f t="shared" si="7"/>
        <v>=</v>
      </c>
      <c r="P7" s="28"/>
      <c r="Q7" s="28" t="str">
        <f t="shared" si="8"/>
        <v>x</v>
      </c>
      <c r="R7" s="77"/>
      <c r="S7" s="29" t="str">
        <f t="shared" si="9"/>
        <v>c.</v>
      </c>
      <c r="T7" s="28">
        <f t="shared" si="10"/>
        <v>2</v>
      </c>
      <c r="U7" s="28" t="str">
        <f t="shared" si="11"/>
        <v>=</v>
      </c>
      <c r="V7" s="28"/>
      <c r="W7" s="28" t="s">
        <v>46</v>
      </c>
      <c r="X7" s="76"/>
      <c r="Y7" s="29" t="str">
        <f t="shared" si="12"/>
        <v>c.</v>
      </c>
      <c r="Z7" s="28">
        <f t="shared" si="13"/>
        <v>2</v>
      </c>
      <c r="AA7" s="28" t="str">
        <f t="shared" si="14"/>
        <v>=</v>
      </c>
      <c r="AB7" s="28"/>
      <c r="AC7" s="5" t="s">
        <v>46</v>
      </c>
      <c r="AD7" s="75"/>
      <c r="AE7">
        <v>3</v>
      </c>
      <c r="AF7">
        <v>6</v>
      </c>
    </row>
    <row r="8" spans="1:32" ht="16.5" customHeight="1">
      <c r="A8" s="10" t="s">
        <v>3</v>
      </c>
      <c r="B8" s="69">
        <f ca="1" t="shared" si="0"/>
        <v>50</v>
      </c>
      <c r="C8" s="69" t="s">
        <v>37</v>
      </c>
      <c r="D8" s="69"/>
      <c r="E8" s="28" t="s">
        <v>46</v>
      </c>
      <c r="F8" s="78"/>
      <c r="G8" s="30" t="str">
        <f t="shared" si="1"/>
        <v>d.</v>
      </c>
      <c r="H8" s="28">
        <f t="shared" si="2"/>
        <v>50</v>
      </c>
      <c r="I8" s="28" t="str">
        <f t="shared" si="3"/>
        <v>=</v>
      </c>
      <c r="J8" s="28"/>
      <c r="K8" s="28" t="str">
        <f t="shared" si="4"/>
        <v>x</v>
      </c>
      <c r="L8" s="76"/>
      <c r="M8" s="29" t="str">
        <f t="shared" si="5"/>
        <v>d.</v>
      </c>
      <c r="N8" s="28">
        <f t="shared" si="6"/>
        <v>50</v>
      </c>
      <c r="O8" s="28" t="str">
        <f t="shared" si="7"/>
        <v>=</v>
      </c>
      <c r="P8" s="28"/>
      <c r="Q8" s="28" t="str">
        <f t="shared" si="8"/>
        <v>x</v>
      </c>
      <c r="R8" s="77"/>
      <c r="S8" s="29" t="str">
        <f t="shared" si="9"/>
        <v>d.</v>
      </c>
      <c r="T8" s="28">
        <f t="shared" si="10"/>
        <v>50</v>
      </c>
      <c r="U8" s="28" t="str">
        <f t="shared" si="11"/>
        <v>=</v>
      </c>
      <c r="V8" s="28"/>
      <c r="W8" s="28" t="s">
        <v>46</v>
      </c>
      <c r="X8" s="76"/>
      <c r="Y8" s="29" t="str">
        <f t="shared" si="12"/>
        <v>d.</v>
      </c>
      <c r="Z8" s="28">
        <f t="shared" si="13"/>
        <v>50</v>
      </c>
      <c r="AA8" s="28" t="str">
        <f t="shared" si="14"/>
        <v>=</v>
      </c>
      <c r="AB8" s="28"/>
      <c r="AC8" s="5" t="s">
        <v>46</v>
      </c>
      <c r="AD8" s="75"/>
      <c r="AE8">
        <v>4</v>
      </c>
      <c r="AF8">
        <v>8</v>
      </c>
    </row>
    <row r="9" spans="1:32" ht="16.5" customHeight="1">
      <c r="A9" s="10" t="s">
        <v>4</v>
      </c>
      <c r="B9" s="69">
        <f ca="1" t="shared" si="0"/>
        <v>8</v>
      </c>
      <c r="C9" s="69" t="s">
        <v>37</v>
      </c>
      <c r="D9" s="69"/>
      <c r="E9" s="28" t="s">
        <v>46</v>
      </c>
      <c r="F9" s="78"/>
      <c r="G9" s="30" t="str">
        <f t="shared" si="1"/>
        <v>e.</v>
      </c>
      <c r="H9" s="28">
        <f t="shared" si="2"/>
        <v>8</v>
      </c>
      <c r="I9" s="28" t="str">
        <f t="shared" si="3"/>
        <v>=</v>
      </c>
      <c r="J9" s="28"/>
      <c r="K9" s="28" t="str">
        <f t="shared" si="4"/>
        <v>x</v>
      </c>
      <c r="L9" s="76"/>
      <c r="M9" s="29" t="str">
        <f t="shared" si="5"/>
        <v>e.</v>
      </c>
      <c r="N9" s="28">
        <f t="shared" si="6"/>
        <v>8</v>
      </c>
      <c r="O9" s="28" t="str">
        <f t="shared" si="7"/>
        <v>=</v>
      </c>
      <c r="P9" s="28"/>
      <c r="Q9" s="28" t="str">
        <f t="shared" si="8"/>
        <v>x</v>
      </c>
      <c r="R9" s="77"/>
      <c r="S9" s="29" t="str">
        <f t="shared" si="9"/>
        <v>e.</v>
      </c>
      <c r="T9" s="28">
        <f t="shared" si="10"/>
        <v>8</v>
      </c>
      <c r="U9" s="28" t="str">
        <f t="shared" si="11"/>
        <v>=</v>
      </c>
      <c r="V9" s="28"/>
      <c r="W9" s="28" t="s">
        <v>46</v>
      </c>
      <c r="X9" s="76"/>
      <c r="Y9" s="29" t="str">
        <f t="shared" si="12"/>
        <v>e.</v>
      </c>
      <c r="Z9" s="28">
        <f t="shared" si="13"/>
        <v>8</v>
      </c>
      <c r="AA9" s="28" t="str">
        <f t="shared" si="14"/>
        <v>=</v>
      </c>
      <c r="AB9" s="28"/>
      <c r="AC9" s="5" t="s">
        <v>46</v>
      </c>
      <c r="AD9" s="75"/>
      <c r="AE9">
        <v>5</v>
      </c>
      <c r="AF9">
        <v>10</v>
      </c>
    </row>
    <row r="10" spans="1:32" ht="16.5" customHeight="1">
      <c r="A10" s="10" t="s">
        <v>5</v>
      </c>
      <c r="B10" s="69">
        <f ca="1" t="shared" si="0"/>
        <v>9</v>
      </c>
      <c r="C10" s="69" t="s">
        <v>37</v>
      </c>
      <c r="D10" s="69"/>
      <c r="E10" s="28" t="s">
        <v>46</v>
      </c>
      <c r="F10" s="78"/>
      <c r="G10" s="30" t="str">
        <f t="shared" si="1"/>
        <v>f.</v>
      </c>
      <c r="H10" s="28">
        <f t="shared" si="2"/>
        <v>9</v>
      </c>
      <c r="I10" s="28" t="str">
        <f t="shared" si="3"/>
        <v>=</v>
      </c>
      <c r="J10" s="28"/>
      <c r="K10" s="28" t="str">
        <f t="shared" si="4"/>
        <v>x</v>
      </c>
      <c r="L10" s="76"/>
      <c r="M10" s="29" t="str">
        <f t="shared" si="5"/>
        <v>f.</v>
      </c>
      <c r="N10" s="28">
        <f t="shared" si="6"/>
        <v>9</v>
      </c>
      <c r="O10" s="28" t="str">
        <f t="shared" si="7"/>
        <v>=</v>
      </c>
      <c r="P10" s="28"/>
      <c r="Q10" s="28" t="str">
        <f t="shared" si="8"/>
        <v>x</v>
      </c>
      <c r="R10" s="77"/>
      <c r="S10" s="29" t="str">
        <f t="shared" si="9"/>
        <v>f.</v>
      </c>
      <c r="T10" s="28">
        <f t="shared" si="10"/>
        <v>9</v>
      </c>
      <c r="U10" s="28" t="str">
        <f t="shared" si="11"/>
        <v>=</v>
      </c>
      <c r="V10" s="28"/>
      <c r="W10" s="28" t="s">
        <v>46</v>
      </c>
      <c r="X10" s="76"/>
      <c r="Y10" s="29" t="str">
        <f t="shared" si="12"/>
        <v>f.</v>
      </c>
      <c r="Z10" s="28">
        <f t="shared" si="13"/>
        <v>9</v>
      </c>
      <c r="AA10" s="28" t="str">
        <f t="shared" si="14"/>
        <v>=</v>
      </c>
      <c r="AB10" s="28"/>
      <c r="AC10" s="5" t="s">
        <v>46</v>
      </c>
      <c r="AD10" s="75"/>
      <c r="AE10">
        <v>6</v>
      </c>
      <c r="AF10">
        <v>12</v>
      </c>
    </row>
    <row r="11" spans="1:32" ht="16.5" customHeight="1">
      <c r="A11" s="10" t="s">
        <v>6</v>
      </c>
      <c r="B11" s="69">
        <f ca="1" t="shared" si="0"/>
        <v>9</v>
      </c>
      <c r="C11" s="69" t="s">
        <v>37</v>
      </c>
      <c r="D11" s="69"/>
      <c r="E11" s="28" t="s">
        <v>46</v>
      </c>
      <c r="F11" s="78"/>
      <c r="G11" s="30" t="str">
        <f t="shared" si="1"/>
        <v>g.</v>
      </c>
      <c r="H11" s="28">
        <f t="shared" si="2"/>
        <v>9</v>
      </c>
      <c r="I11" s="28" t="str">
        <f t="shared" si="3"/>
        <v>=</v>
      </c>
      <c r="J11" s="28"/>
      <c r="K11" s="28" t="str">
        <f t="shared" si="4"/>
        <v>x</v>
      </c>
      <c r="L11" s="76"/>
      <c r="M11" s="29" t="str">
        <f t="shared" si="5"/>
        <v>g.</v>
      </c>
      <c r="N11" s="28">
        <f t="shared" si="6"/>
        <v>9</v>
      </c>
      <c r="O11" s="28" t="str">
        <f t="shared" si="7"/>
        <v>=</v>
      </c>
      <c r="P11" s="28"/>
      <c r="Q11" s="28" t="str">
        <f t="shared" si="8"/>
        <v>x</v>
      </c>
      <c r="R11" s="77"/>
      <c r="S11" s="29" t="str">
        <f t="shared" si="9"/>
        <v>g.</v>
      </c>
      <c r="T11" s="28">
        <f t="shared" si="10"/>
        <v>9</v>
      </c>
      <c r="U11" s="28" t="str">
        <f t="shared" si="11"/>
        <v>=</v>
      </c>
      <c r="V11" s="28"/>
      <c r="W11" s="28" t="s">
        <v>46</v>
      </c>
      <c r="X11" s="76"/>
      <c r="Y11" s="29" t="str">
        <f t="shared" si="12"/>
        <v>g.</v>
      </c>
      <c r="Z11" s="28">
        <f t="shared" si="13"/>
        <v>9</v>
      </c>
      <c r="AA11" s="28" t="str">
        <f t="shared" si="14"/>
        <v>=</v>
      </c>
      <c r="AB11" s="28"/>
      <c r="AC11" s="5" t="s">
        <v>46</v>
      </c>
      <c r="AD11" s="75"/>
      <c r="AE11">
        <v>7</v>
      </c>
      <c r="AF11">
        <v>14</v>
      </c>
    </row>
    <row r="12" spans="1:32" ht="16.5" customHeight="1">
      <c r="A12" s="10" t="s">
        <v>7</v>
      </c>
      <c r="B12" s="69">
        <f ca="1" t="shared" si="0"/>
        <v>35</v>
      </c>
      <c r="C12" s="69" t="s">
        <v>37</v>
      </c>
      <c r="D12" s="69"/>
      <c r="E12" s="28" t="s">
        <v>46</v>
      </c>
      <c r="F12" s="78"/>
      <c r="G12" s="30" t="str">
        <f t="shared" si="1"/>
        <v>h.</v>
      </c>
      <c r="H12" s="28">
        <f t="shared" si="2"/>
        <v>35</v>
      </c>
      <c r="I12" s="28" t="str">
        <f t="shared" si="3"/>
        <v>=</v>
      </c>
      <c r="J12" s="28"/>
      <c r="K12" s="28" t="str">
        <f t="shared" si="4"/>
        <v>x</v>
      </c>
      <c r="L12" s="76"/>
      <c r="M12" s="29" t="str">
        <f t="shared" si="5"/>
        <v>h.</v>
      </c>
      <c r="N12" s="28">
        <f t="shared" si="6"/>
        <v>35</v>
      </c>
      <c r="O12" s="28" t="str">
        <f t="shared" si="7"/>
        <v>=</v>
      </c>
      <c r="P12" s="28"/>
      <c r="Q12" s="28" t="str">
        <f t="shared" si="8"/>
        <v>x</v>
      </c>
      <c r="R12" s="77"/>
      <c r="S12" s="29" t="str">
        <f t="shared" si="9"/>
        <v>h.</v>
      </c>
      <c r="T12" s="28">
        <f t="shared" si="10"/>
        <v>35</v>
      </c>
      <c r="U12" s="28" t="str">
        <f t="shared" si="11"/>
        <v>=</v>
      </c>
      <c r="V12" s="28"/>
      <c r="W12" s="28" t="s">
        <v>46</v>
      </c>
      <c r="X12" s="76"/>
      <c r="Y12" s="29" t="str">
        <f t="shared" si="12"/>
        <v>h.</v>
      </c>
      <c r="Z12" s="28">
        <f t="shared" si="13"/>
        <v>35</v>
      </c>
      <c r="AA12" s="28" t="str">
        <f t="shared" si="14"/>
        <v>=</v>
      </c>
      <c r="AB12" s="28"/>
      <c r="AC12" s="5" t="s">
        <v>46</v>
      </c>
      <c r="AD12" s="75"/>
      <c r="AE12">
        <v>8</v>
      </c>
      <c r="AF12">
        <v>16</v>
      </c>
    </row>
    <row r="13" spans="1:32" ht="16.5" customHeight="1">
      <c r="A13" s="10" t="s">
        <v>8</v>
      </c>
      <c r="B13" s="69">
        <f ca="1" t="shared" si="0"/>
        <v>6</v>
      </c>
      <c r="C13" s="69" t="s">
        <v>37</v>
      </c>
      <c r="D13" s="69"/>
      <c r="E13" s="28" t="s">
        <v>46</v>
      </c>
      <c r="F13" s="78"/>
      <c r="G13" s="30" t="str">
        <f t="shared" si="1"/>
        <v>i.</v>
      </c>
      <c r="H13" s="28">
        <f t="shared" si="2"/>
        <v>6</v>
      </c>
      <c r="I13" s="28" t="str">
        <f t="shared" si="3"/>
        <v>=</v>
      </c>
      <c r="J13" s="28"/>
      <c r="K13" s="28" t="str">
        <f t="shared" si="4"/>
        <v>x</v>
      </c>
      <c r="L13" s="76"/>
      <c r="M13" s="29" t="str">
        <f t="shared" si="5"/>
        <v>i.</v>
      </c>
      <c r="N13" s="28">
        <f t="shared" si="6"/>
        <v>6</v>
      </c>
      <c r="O13" s="28" t="str">
        <f t="shared" si="7"/>
        <v>=</v>
      </c>
      <c r="P13" s="28"/>
      <c r="Q13" s="28" t="str">
        <f t="shared" si="8"/>
        <v>x</v>
      </c>
      <c r="R13" s="77"/>
      <c r="S13" s="29" t="str">
        <f t="shared" si="9"/>
        <v>i.</v>
      </c>
      <c r="T13" s="28">
        <f t="shared" si="10"/>
        <v>6</v>
      </c>
      <c r="U13" s="28" t="str">
        <f t="shared" si="11"/>
        <v>=</v>
      </c>
      <c r="V13" s="28"/>
      <c r="W13" s="28" t="s">
        <v>46</v>
      </c>
      <c r="X13" s="76"/>
      <c r="Y13" s="29" t="str">
        <f t="shared" si="12"/>
        <v>i.</v>
      </c>
      <c r="Z13" s="28">
        <f t="shared" si="13"/>
        <v>6</v>
      </c>
      <c r="AA13" s="28" t="str">
        <f t="shared" si="14"/>
        <v>=</v>
      </c>
      <c r="AB13" s="28"/>
      <c r="AC13" s="5" t="s">
        <v>46</v>
      </c>
      <c r="AD13" s="75"/>
      <c r="AE13">
        <v>9</v>
      </c>
      <c r="AF13">
        <v>18</v>
      </c>
    </row>
    <row r="14" spans="1:32" ht="16.5" customHeight="1">
      <c r="A14" s="10" t="s">
        <v>9</v>
      </c>
      <c r="B14" s="69">
        <f ca="1" t="shared" si="0"/>
        <v>36</v>
      </c>
      <c r="C14" s="69" t="s">
        <v>37</v>
      </c>
      <c r="D14" s="69"/>
      <c r="E14" s="28" t="s">
        <v>46</v>
      </c>
      <c r="F14" s="78"/>
      <c r="G14" s="30" t="str">
        <f t="shared" si="1"/>
        <v>j.</v>
      </c>
      <c r="H14" s="28">
        <f t="shared" si="2"/>
        <v>36</v>
      </c>
      <c r="I14" s="28" t="str">
        <f t="shared" si="3"/>
        <v>=</v>
      </c>
      <c r="J14" s="28"/>
      <c r="K14" s="28" t="str">
        <f t="shared" si="4"/>
        <v>x</v>
      </c>
      <c r="L14" s="76"/>
      <c r="M14" s="29" t="str">
        <f t="shared" si="5"/>
        <v>j.</v>
      </c>
      <c r="N14" s="28">
        <f t="shared" si="6"/>
        <v>36</v>
      </c>
      <c r="O14" s="28" t="str">
        <f t="shared" si="7"/>
        <v>=</v>
      </c>
      <c r="P14" s="28"/>
      <c r="Q14" s="28" t="str">
        <f t="shared" si="8"/>
        <v>x</v>
      </c>
      <c r="R14" s="77"/>
      <c r="S14" s="29" t="str">
        <f t="shared" si="9"/>
        <v>j.</v>
      </c>
      <c r="T14" s="28">
        <f t="shared" si="10"/>
        <v>36</v>
      </c>
      <c r="U14" s="28" t="str">
        <f t="shared" si="11"/>
        <v>=</v>
      </c>
      <c r="V14" s="28"/>
      <c r="W14" s="28" t="s">
        <v>46</v>
      </c>
      <c r="X14" s="76"/>
      <c r="Y14" s="29" t="str">
        <f t="shared" si="12"/>
        <v>j.</v>
      </c>
      <c r="Z14" s="28">
        <f t="shared" si="13"/>
        <v>36</v>
      </c>
      <c r="AA14" s="28" t="str">
        <f t="shared" si="14"/>
        <v>=</v>
      </c>
      <c r="AB14" s="28"/>
      <c r="AC14" s="5" t="s">
        <v>46</v>
      </c>
      <c r="AD14" s="75"/>
      <c r="AE14">
        <v>10</v>
      </c>
      <c r="AF14">
        <v>20</v>
      </c>
    </row>
    <row r="15" spans="1:32" ht="16.5" customHeight="1">
      <c r="A15" s="10" t="s">
        <v>10</v>
      </c>
      <c r="B15" s="69">
        <f ca="1" t="shared" si="0"/>
        <v>20</v>
      </c>
      <c r="C15" s="69" t="s">
        <v>37</v>
      </c>
      <c r="D15" s="69"/>
      <c r="E15" s="28" t="s">
        <v>46</v>
      </c>
      <c r="F15" s="78"/>
      <c r="G15" s="30" t="str">
        <f t="shared" si="1"/>
        <v>k.</v>
      </c>
      <c r="H15" s="28">
        <f t="shared" si="2"/>
        <v>20</v>
      </c>
      <c r="I15" s="28" t="str">
        <f t="shared" si="3"/>
        <v>=</v>
      </c>
      <c r="J15" s="28"/>
      <c r="K15" s="28" t="str">
        <f t="shared" si="4"/>
        <v>x</v>
      </c>
      <c r="L15" s="76"/>
      <c r="M15" s="29" t="str">
        <f t="shared" si="5"/>
        <v>k.</v>
      </c>
      <c r="N15" s="28">
        <f t="shared" si="6"/>
        <v>20</v>
      </c>
      <c r="O15" s="28" t="str">
        <f t="shared" si="7"/>
        <v>=</v>
      </c>
      <c r="P15" s="28"/>
      <c r="Q15" s="28" t="str">
        <f t="shared" si="8"/>
        <v>x</v>
      </c>
      <c r="R15" s="77"/>
      <c r="S15" s="29" t="str">
        <f t="shared" si="9"/>
        <v>k.</v>
      </c>
      <c r="T15" s="28">
        <f t="shared" si="10"/>
        <v>20</v>
      </c>
      <c r="U15" s="28" t="str">
        <f t="shared" si="11"/>
        <v>=</v>
      </c>
      <c r="V15" s="28"/>
      <c r="W15" s="28" t="s">
        <v>46</v>
      </c>
      <c r="X15" s="76"/>
      <c r="Y15" s="29" t="str">
        <f t="shared" si="12"/>
        <v>k.</v>
      </c>
      <c r="Z15" s="28">
        <f t="shared" si="13"/>
        <v>20</v>
      </c>
      <c r="AA15" s="28" t="str">
        <f t="shared" si="14"/>
        <v>=</v>
      </c>
      <c r="AB15" s="28"/>
      <c r="AC15" s="5" t="s">
        <v>46</v>
      </c>
      <c r="AD15" s="75"/>
      <c r="AE15">
        <v>11</v>
      </c>
      <c r="AF15">
        <v>3</v>
      </c>
    </row>
    <row r="16" spans="1:32" ht="16.5" customHeight="1">
      <c r="A16" s="10" t="s">
        <v>11</v>
      </c>
      <c r="B16" s="69">
        <f ca="1" t="shared" si="0"/>
        <v>70</v>
      </c>
      <c r="C16" s="69" t="s">
        <v>37</v>
      </c>
      <c r="D16" s="69"/>
      <c r="E16" s="28" t="s">
        <v>46</v>
      </c>
      <c r="F16" s="78"/>
      <c r="G16" s="30" t="str">
        <f t="shared" si="1"/>
        <v>l.</v>
      </c>
      <c r="H16" s="28">
        <f t="shared" si="2"/>
        <v>70</v>
      </c>
      <c r="I16" s="28" t="str">
        <f t="shared" si="3"/>
        <v>=</v>
      </c>
      <c r="J16" s="28"/>
      <c r="K16" s="28" t="str">
        <f t="shared" si="4"/>
        <v>x</v>
      </c>
      <c r="L16" s="76"/>
      <c r="M16" s="29" t="str">
        <f t="shared" si="5"/>
        <v>l.</v>
      </c>
      <c r="N16" s="28">
        <f t="shared" si="6"/>
        <v>70</v>
      </c>
      <c r="O16" s="28" t="str">
        <f t="shared" si="7"/>
        <v>=</v>
      </c>
      <c r="P16" s="28"/>
      <c r="Q16" s="28" t="str">
        <f t="shared" si="8"/>
        <v>x</v>
      </c>
      <c r="R16" s="77"/>
      <c r="S16" s="29" t="str">
        <f t="shared" si="9"/>
        <v>l.</v>
      </c>
      <c r="T16" s="28">
        <f t="shared" si="10"/>
        <v>70</v>
      </c>
      <c r="U16" s="28" t="str">
        <f t="shared" si="11"/>
        <v>=</v>
      </c>
      <c r="V16" s="28"/>
      <c r="W16" s="28" t="s">
        <v>46</v>
      </c>
      <c r="X16" s="76"/>
      <c r="Y16" s="29" t="str">
        <f t="shared" si="12"/>
        <v>l.</v>
      </c>
      <c r="Z16" s="28">
        <f t="shared" si="13"/>
        <v>70</v>
      </c>
      <c r="AA16" s="28" t="str">
        <f t="shared" si="14"/>
        <v>=</v>
      </c>
      <c r="AB16" s="28"/>
      <c r="AC16" s="5" t="s">
        <v>46</v>
      </c>
      <c r="AD16" s="75"/>
      <c r="AE16">
        <v>12</v>
      </c>
      <c r="AF16">
        <v>6</v>
      </c>
    </row>
    <row r="17" spans="1:32" ht="16.5" customHeight="1">
      <c r="A17" s="10" t="s">
        <v>12</v>
      </c>
      <c r="B17" s="69">
        <f ca="1" t="shared" si="0"/>
        <v>14</v>
      </c>
      <c r="C17" s="69" t="s">
        <v>37</v>
      </c>
      <c r="D17" s="69"/>
      <c r="E17" s="28" t="s">
        <v>46</v>
      </c>
      <c r="F17" s="78"/>
      <c r="G17" s="30" t="str">
        <f t="shared" si="1"/>
        <v>m.</v>
      </c>
      <c r="H17" s="28">
        <f t="shared" si="2"/>
        <v>14</v>
      </c>
      <c r="I17" s="28" t="str">
        <f t="shared" si="3"/>
        <v>=</v>
      </c>
      <c r="J17" s="28"/>
      <c r="K17" s="28" t="str">
        <f t="shared" si="4"/>
        <v>x</v>
      </c>
      <c r="L17" s="76"/>
      <c r="M17" s="29" t="str">
        <f t="shared" si="5"/>
        <v>m.</v>
      </c>
      <c r="N17" s="28">
        <f t="shared" si="6"/>
        <v>14</v>
      </c>
      <c r="O17" s="28" t="str">
        <f t="shared" si="7"/>
        <v>=</v>
      </c>
      <c r="P17" s="28"/>
      <c r="Q17" s="28" t="str">
        <f t="shared" si="8"/>
        <v>x</v>
      </c>
      <c r="R17" s="77"/>
      <c r="S17" s="29" t="str">
        <f t="shared" si="9"/>
        <v>m.</v>
      </c>
      <c r="T17" s="28">
        <f t="shared" si="10"/>
        <v>14</v>
      </c>
      <c r="U17" s="28" t="str">
        <f t="shared" si="11"/>
        <v>=</v>
      </c>
      <c r="V17" s="28"/>
      <c r="W17" s="28" t="s">
        <v>46</v>
      </c>
      <c r="X17" s="76"/>
      <c r="Y17" s="29" t="str">
        <f t="shared" si="12"/>
        <v>m.</v>
      </c>
      <c r="Z17" s="28">
        <f t="shared" si="13"/>
        <v>14</v>
      </c>
      <c r="AA17" s="28" t="str">
        <f t="shared" si="14"/>
        <v>=</v>
      </c>
      <c r="AB17" s="28"/>
      <c r="AC17" s="5" t="s">
        <v>46</v>
      </c>
      <c r="AD17" s="75"/>
      <c r="AE17">
        <v>13</v>
      </c>
      <c r="AF17">
        <v>9</v>
      </c>
    </row>
    <row r="18" spans="1:32" ht="16.5" customHeight="1">
      <c r="A18" s="10" t="s">
        <v>13</v>
      </c>
      <c r="B18" s="69">
        <f ca="1" t="shared" si="0"/>
        <v>70</v>
      </c>
      <c r="C18" s="69" t="s">
        <v>37</v>
      </c>
      <c r="D18" s="69"/>
      <c r="E18" s="28" t="s">
        <v>46</v>
      </c>
      <c r="F18" s="78"/>
      <c r="G18" s="30" t="str">
        <f t="shared" si="1"/>
        <v>n.</v>
      </c>
      <c r="H18" s="28">
        <f t="shared" si="2"/>
        <v>70</v>
      </c>
      <c r="I18" s="28" t="str">
        <f t="shared" si="3"/>
        <v>=</v>
      </c>
      <c r="J18" s="28"/>
      <c r="K18" s="28" t="str">
        <f t="shared" si="4"/>
        <v>x</v>
      </c>
      <c r="L18" s="76"/>
      <c r="M18" s="29" t="str">
        <f t="shared" si="5"/>
        <v>n.</v>
      </c>
      <c r="N18" s="28">
        <f t="shared" si="6"/>
        <v>70</v>
      </c>
      <c r="O18" s="28" t="str">
        <f t="shared" si="7"/>
        <v>=</v>
      </c>
      <c r="P18" s="28"/>
      <c r="Q18" s="28" t="str">
        <f t="shared" si="8"/>
        <v>x</v>
      </c>
      <c r="R18" s="77"/>
      <c r="S18" s="29" t="str">
        <f t="shared" si="9"/>
        <v>n.</v>
      </c>
      <c r="T18" s="28">
        <f t="shared" si="10"/>
        <v>70</v>
      </c>
      <c r="U18" s="28" t="str">
        <f t="shared" si="11"/>
        <v>=</v>
      </c>
      <c r="V18" s="28"/>
      <c r="W18" s="28" t="s">
        <v>46</v>
      </c>
      <c r="X18" s="76"/>
      <c r="Y18" s="29" t="str">
        <f t="shared" si="12"/>
        <v>n.</v>
      </c>
      <c r="Z18" s="28">
        <f t="shared" si="13"/>
        <v>70</v>
      </c>
      <c r="AA18" s="28" t="str">
        <f t="shared" si="14"/>
        <v>=</v>
      </c>
      <c r="AB18" s="28"/>
      <c r="AC18" s="5" t="s">
        <v>46</v>
      </c>
      <c r="AD18" s="75"/>
      <c r="AE18">
        <v>14</v>
      </c>
      <c r="AF18">
        <v>24</v>
      </c>
    </row>
    <row r="19" spans="1:32" ht="16.5" customHeight="1">
      <c r="A19" s="10" t="s">
        <v>14</v>
      </c>
      <c r="B19" s="69">
        <f ca="1" t="shared" si="0"/>
        <v>21</v>
      </c>
      <c r="C19" s="69" t="s">
        <v>37</v>
      </c>
      <c r="D19" s="69"/>
      <c r="E19" s="28" t="s">
        <v>46</v>
      </c>
      <c r="F19" s="78"/>
      <c r="G19" s="30" t="str">
        <f t="shared" si="1"/>
        <v>o.</v>
      </c>
      <c r="H19" s="28">
        <f t="shared" si="2"/>
        <v>21</v>
      </c>
      <c r="I19" s="28" t="str">
        <f t="shared" si="3"/>
        <v>=</v>
      </c>
      <c r="J19" s="28"/>
      <c r="K19" s="28" t="str">
        <f t="shared" si="4"/>
        <v>x</v>
      </c>
      <c r="L19" s="76"/>
      <c r="M19" s="29" t="str">
        <f t="shared" si="5"/>
        <v>o.</v>
      </c>
      <c r="N19" s="28">
        <f t="shared" si="6"/>
        <v>21</v>
      </c>
      <c r="O19" s="28" t="str">
        <f t="shared" si="7"/>
        <v>=</v>
      </c>
      <c r="P19" s="28"/>
      <c r="Q19" s="28" t="str">
        <f t="shared" si="8"/>
        <v>x</v>
      </c>
      <c r="R19" s="77"/>
      <c r="S19" s="29" t="str">
        <f t="shared" si="9"/>
        <v>o.</v>
      </c>
      <c r="T19" s="28">
        <f t="shared" si="10"/>
        <v>21</v>
      </c>
      <c r="U19" s="28" t="str">
        <f t="shared" si="11"/>
        <v>=</v>
      </c>
      <c r="V19" s="28"/>
      <c r="W19" s="28" t="s">
        <v>46</v>
      </c>
      <c r="X19" s="76"/>
      <c r="Y19" s="29" t="str">
        <f t="shared" si="12"/>
        <v>o.</v>
      </c>
      <c r="Z19" s="28">
        <f t="shared" si="13"/>
        <v>21</v>
      </c>
      <c r="AA19" s="28" t="str">
        <f t="shared" si="14"/>
        <v>=</v>
      </c>
      <c r="AB19" s="28"/>
      <c r="AC19" s="5" t="s">
        <v>46</v>
      </c>
      <c r="AD19" s="75"/>
      <c r="AE19">
        <v>15</v>
      </c>
      <c r="AF19">
        <v>28</v>
      </c>
    </row>
    <row r="20" spans="1:32" ht="16.5" customHeight="1">
      <c r="A20" s="10" t="s">
        <v>15</v>
      </c>
      <c r="B20" s="69">
        <f ca="1" t="shared" si="0"/>
        <v>14</v>
      </c>
      <c r="C20" s="69" t="s">
        <v>37</v>
      </c>
      <c r="D20" s="69"/>
      <c r="E20" s="28" t="s">
        <v>46</v>
      </c>
      <c r="F20" s="78"/>
      <c r="G20" s="30" t="str">
        <f t="shared" si="1"/>
        <v>p.</v>
      </c>
      <c r="H20" s="28">
        <f t="shared" si="2"/>
        <v>14</v>
      </c>
      <c r="I20" s="28" t="str">
        <f t="shared" si="3"/>
        <v>=</v>
      </c>
      <c r="J20" s="28"/>
      <c r="K20" s="28" t="str">
        <f t="shared" si="4"/>
        <v>x</v>
      </c>
      <c r="L20" s="76"/>
      <c r="M20" s="29" t="str">
        <f t="shared" si="5"/>
        <v>p.</v>
      </c>
      <c r="N20" s="28">
        <f t="shared" si="6"/>
        <v>14</v>
      </c>
      <c r="O20" s="28" t="str">
        <f t="shared" si="7"/>
        <v>=</v>
      </c>
      <c r="P20" s="28"/>
      <c r="Q20" s="28" t="str">
        <f t="shared" si="8"/>
        <v>x</v>
      </c>
      <c r="R20" s="77"/>
      <c r="S20" s="29" t="str">
        <f t="shared" si="9"/>
        <v>p.</v>
      </c>
      <c r="T20" s="28">
        <f t="shared" si="10"/>
        <v>14</v>
      </c>
      <c r="U20" s="28" t="str">
        <f t="shared" si="11"/>
        <v>=</v>
      </c>
      <c r="V20" s="28"/>
      <c r="W20" s="28" t="s">
        <v>46</v>
      </c>
      <c r="X20" s="76"/>
      <c r="Y20" s="29" t="str">
        <f t="shared" si="12"/>
        <v>p.</v>
      </c>
      <c r="Z20" s="28">
        <f t="shared" si="13"/>
        <v>14</v>
      </c>
      <c r="AA20" s="28" t="str">
        <f t="shared" si="14"/>
        <v>=</v>
      </c>
      <c r="AB20" s="28"/>
      <c r="AC20" s="5" t="s">
        <v>46</v>
      </c>
      <c r="AD20" s="75"/>
      <c r="AE20">
        <v>16</v>
      </c>
      <c r="AF20">
        <v>32</v>
      </c>
    </row>
    <row r="21" spans="1:32" ht="16.5" customHeight="1">
      <c r="A21" s="10" t="s">
        <v>16</v>
      </c>
      <c r="B21" s="69">
        <f ca="1" t="shared" si="0"/>
        <v>16</v>
      </c>
      <c r="C21" s="69" t="s">
        <v>37</v>
      </c>
      <c r="D21" s="69"/>
      <c r="E21" s="28" t="s">
        <v>46</v>
      </c>
      <c r="F21" s="78"/>
      <c r="G21" s="30" t="str">
        <f t="shared" si="1"/>
        <v>q.</v>
      </c>
      <c r="H21" s="28">
        <f t="shared" si="2"/>
        <v>16</v>
      </c>
      <c r="I21" s="28" t="str">
        <f t="shared" si="3"/>
        <v>=</v>
      </c>
      <c r="J21" s="28"/>
      <c r="K21" s="28" t="str">
        <f t="shared" si="4"/>
        <v>x</v>
      </c>
      <c r="L21" s="76"/>
      <c r="M21" s="29" t="str">
        <f t="shared" si="5"/>
        <v>q.</v>
      </c>
      <c r="N21" s="28">
        <f t="shared" si="6"/>
        <v>16</v>
      </c>
      <c r="O21" s="28" t="str">
        <f t="shared" si="7"/>
        <v>=</v>
      </c>
      <c r="P21" s="28"/>
      <c r="Q21" s="28" t="str">
        <f t="shared" si="8"/>
        <v>x</v>
      </c>
      <c r="R21" s="77"/>
      <c r="S21" s="29" t="str">
        <f t="shared" si="9"/>
        <v>q.</v>
      </c>
      <c r="T21" s="28">
        <f t="shared" si="10"/>
        <v>16</v>
      </c>
      <c r="U21" s="28" t="str">
        <f t="shared" si="11"/>
        <v>=</v>
      </c>
      <c r="V21" s="28"/>
      <c r="W21" s="28" t="s">
        <v>46</v>
      </c>
      <c r="X21" s="76"/>
      <c r="Y21" s="29" t="str">
        <f t="shared" si="12"/>
        <v>q.</v>
      </c>
      <c r="Z21" s="28">
        <f t="shared" si="13"/>
        <v>16</v>
      </c>
      <c r="AA21" s="28" t="str">
        <f t="shared" si="14"/>
        <v>=</v>
      </c>
      <c r="AB21" s="28"/>
      <c r="AC21" s="5" t="s">
        <v>46</v>
      </c>
      <c r="AD21" s="75"/>
      <c r="AE21">
        <v>17</v>
      </c>
      <c r="AF21">
        <v>36</v>
      </c>
    </row>
    <row r="22" spans="1:32" ht="16.5" customHeight="1">
      <c r="A22" s="10" t="s">
        <v>17</v>
      </c>
      <c r="B22" s="69">
        <f ca="1" t="shared" si="0"/>
        <v>40</v>
      </c>
      <c r="C22" s="69" t="s">
        <v>37</v>
      </c>
      <c r="D22" s="69"/>
      <c r="E22" s="28" t="s">
        <v>46</v>
      </c>
      <c r="F22" s="78"/>
      <c r="G22" s="30" t="str">
        <f t="shared" si="1"/>
        <v>r.</v>
      </c>
      <c r="H22" s="28">
        <f t="shared" si="2"/>
        <v>40</v>
      </c>
      <c r="I22" s="28" t="str">
        <f t="shared" si="3"/>
        <v>=</v>
      </c>
      <c r="J22" s="28"/>
      <c r="K22" s="28" t="str">
        <f t="shared" si="4"/>
        <v>x</v>
      </c>
      <c r="L22" s="76"/>
      <c r="M22" s="29" t="str">
        <f t="shared" si="5"/>
        <v>r.</v>
      </c>
      <c r="N22" s="28">
        <f t="shared" si="6"/>
        <v>40</v>
      </c>
      <c r="O22" s="28" t="str">
        <f t="shared" si="7"/>
        <v>=</v>
      </c>
      <c r="P22" s="28"/>
      <c r="Q22" s="28" t="str">
        <f t="shared" si="8"/>
        <v>x</v>
      </c>
      <c r="R22" s="77"/>
      <c r="S22" s="29" t="str">
        <f t="shared" si="9"/>
        <v>r.</v>
      </c>
      <c r="T22" s="28">
        <f t="shared" si="10"/>
        <v>40</v>
      </c>
      <c r="U22" s="28" t="str">
        <f t="shared" si="11"/>
        <v>=</v>
      </c>
      <c r="V22" s="28"/>
      <c r="W22" s="28" t="s">
        <v>46</v>
      </c>
      <c r="X22" s="76"/>
      <c r="Y22" s="29" t="str">
        <f t="shared" si="12"/>
        <v>r.</v>
      </c>
      <c r="Z22" s="28">
        <f t="shared" si="13"/>
        <v>40</v>
      </c>
      <c r="AA22" s="28" t="str">
        <f t="shared" si="14"/>
        <v>=</v>
      </c>
      <c r="AB22" s="28"/>
      <c r="AC22" s="5" t="s">
        <v>46</v>
      </c>
      <c r="AD22" s="75"/>
      <c r="AE22">
        <v>18</v>
      </c>
      <c r="AF22">
        <v>40</v>
      </c>
    </row>
    <row r="23" spans="1:32" ht="16.5" customHeight="1">
      <c r="A23" s="10" t="s">
        <v>18</v>
      </c>
      <c r="B23" s="69">
        <f ca="1" t="shared" si="0"/>
        <v>60</v>
      </c>
      <c r="C23" s="69" t="s">
        <v>37</v>
      </c>
      <c r="D23" s="69"/>
      <c r="E23" s="28" t="s">
        <v>46</v>
      </c>
      <c r="F23" s="78"/>
      <c r="G23" s="30" t="str">
        <f t="shared" si="1"/>
        <v>s.</v>
      </c>
      <c r="H23" s="28">
        <f t="shared" si="2"/>
        <v>60</v>
      </c>
      <c r="I23" s="28" t="str">
        <f t="shared" si="3"/>
        <v>=</v>
      </c>
      <c r="J23" s="28"/>
      <c r="K23" s="28" t="str">
        <f t="shared" si="4"/>
        <v>x</v>
      </c>
      <c r="L23" s="76"/>
      <c r="M23" s="29" t="str">
        <f t="shared" si="5"/>
        <v>s.</v>
      </c>
      <c r="N23" s="28">
        <f t="shared" si="6"/>
        <v>60</v>
      </c>
      <c r="O23" s="28" t="str">
        <f t="shared" si="7"/>
        <v>=</v>
      </c>
      <c r="P23" s="28"/>
      <c r="Q23" s="28" t="str">
        <f t="shared" si="8"/>
        <v>x</v>
      </c>
      <c r="R23" s="77"/>
      <c r="S23" s="29" t="str">
        <f t="shared" si="9"/>
        <v>s.</v>
      </c>
      <c r="T23" s="28">
        <f t="shared" si="10"/>
        <v>60</v>
      </c>
      <c r="U23" s="28" t="str">
        <f t="shared" si="11"/>
        <v>=</v>
      </c>
      <c r="V23" s="28"/>
      <c r="W23" s="28" t="s">
        <v>46</v>
      </c>
      <c r="X23" s="76"/>
      <c r="Y23" s="29" t="str">
        <f t="shared" si="12"/>
        <v>s.</v>
      </c>
      <c r="Z23" s="28">
        <f t="shared" si="13"/>
        <v>60</v>
      </c>
      <c r="AA23" s="28" t="str">
        <f t="shared" si="14"/>
        <v>=</v>
      </c>
      <c r="AB23" s="28"/>
      <c r="AC23" s="5" t="s">
        <v>46</v>
      </c>
      <c r="AD23" s="75"/>
      <c r="AE23">
        <v>19</v>
      </c>
      <c r="AF23">
        <v>15</v>
      </c>
    </row>
    <row r="24" spans="1:32" ht="16.5" customHeight="1">
      <c r="A24" s="10" t="s">
        <v>19</v>
      </c>
      <c r="B24" s="69">
        <f ca="1" t="shared" si="0"/>
        <v>20</v>
      </c>
      <c r="C24" s="69" t="s">
        <v>37</v>
      </c>
      <c r="D24" s="69"/>
      <c r="E24" s="28" t="s">
        <v>46</v>
      </c>
      <c r="F24" s="78"/>
      <c r="G24" s="30" t="str">
        <f t="shared" si="1"/>
        <v>t.</v>
      </c>
      <c r="H24" s="28">
        <f t="shared" si="2"/>
        <v>20</v>
      </c>
      <c r="I24" s="28" t="str">
        <f t="shared" si="3"/>
        <v>=</v>
      </c>
      <c r="J24" s="28"/>
      <c r="K24" s="28" t="str">
        <f t="shared" si="4"/>
        <v>x</v>
      </c>
      <c r="L24" s="76"/>
      <c r="M24" s="29" t="str">
        <f t="shared" si="5"/>
        <v>t.</v>
      </c>
      <c r="N24" s="28">
        <f t="shared" si="6"/>
        <v>20</v>
      </c>
      <c r="O24" s="28" t="str">
        <f t="shared" si="7"/>
        <v>=</v>
      </c>
      <c r="P24" s="28"/>
      <c r="Q24" s="28" t="str">
        <f t="shared" si="8"/>
        <v>x</v>
      </c>
      <c r="R24" s="77"/>
      <c r="S24" s="29" t="str">
        <f t="shared" si="9"/>
        <v>t.</v>
      </c>
      <c r="T24" s="28">
        <f t="shared" si="10"/>
        <v>20</v>
      </c>
      <c r="U24" s="28" t="str">
        <f t="shared" si="11"/>
        <v>=</v>
      </c>
      <c r="V24" s="28"/>
      <c r="W24" s="28" t="s">
        <v>46</v>
      </c>
      <c r="X24" s="76"/>
      <c r="Y24" s="29" t="str">
        <f t="shared" si="12"/>
        <v>t.</v>
      </c>
      <c r="Z24" s="28">
        <f t="shared" si="13"/>
        <v>20</v>
      </c>
      <c r="AA24" s="28" t="str">
        <f t="shared" si="14"/>
        <v>=</v>
      </c>
      <c r="AB24" s="28"/>
      <c r="AC24" s="5" t="s">
        <v>46</v>
      </c>
      <c r="AD24" s="75"/>
      <c r="AE24">
        <v>20</v>
      </c>
      <c r="AF24">
        <v>21</v>
      </c>
    </row>
    <row r="25" spans="1:32" ht="16.5" customHeight="1">
      <c r="A25" s="10" t="s">
        <v>20</v>
      </c>
      <c r="B25" s="69">
        <f ca="1" t="shared" si="0"/>
        <v>90</v>
      </c>
      <c r="C25" s="69" t="s">
        <v>37</v>
      </c>
      <c r="D25" s="69"/>
      <c r="E25" s="28" t="s">
        <v>46</v>
      </c>
      <c r="F25" s="78"/>
      <c r="G25" s="30" t="str">
        <f t="shared" si="1"/>
        <v>u.</v>
      </c>
      <c r="H25" s="28">
        <f t="shared" si="2"/>
        <v>90</v>
      </c>
      <c r="I25" s="28" t="str">
        <f t="shared" si="3"/>
        <v>=</v>
      </c>
      <c r="J25" s="28"/>
      <c r="K25" s="28" t="str">
        <f t="shared" si="4"/>
        <v>x</v>
      </c>
      <c r="L25" s="76"/>
      <c r="M25" s="29" t="str">
        <f t="shared" si="5"/>
        <v>u.</v>
      </c>
      <c r="N25" s="28">
        <f t="shared" si="6"/>
        <v>90</v>
      </c>
      <c r="O25" s="28" t="str">
        <f t="shared" si="7"/>
        <v>=</v>
      </c>
      <c r="P25" s="28"/>
      <c r="Q25" s="28" t="str">
        <f t="shared" si="8"/>
        <v>x</v>
      </c>
      <c r="R25" s="77"/>
      <c r="S25" s="29" t="str">
        <f t="shared" si="9"/>
        <v>u.</v>
      </c>
      <c r="T25" s="28">
        <f t="shared" si="10"/>
        <v>90</v>
      </c>
      <c r="U25" s="28" t="str">
        <f t="shared" si="11"/>
        <v>=</v>
      </c>
      <c r="V25" s="28"/>
      <c r="W25" s="28" t="s">
        <v>46</v>
      </c>
      <c r="X25" s="76"/>
      <c r="Y25" s="29" t="str">
        <f t="shared" si="12"/>
        <v>u.</v>
      </c>
      <c r="Z25" s="28">
        <f t="shared" si="13"/>
        <v>90</v>
      </c>
      <c r="AA25" s="28" t="str">
        <f t="shared" si="14"/>
        <v>=</v>
      </c>
      <c r="AB25" s="28"/>
      <c r="AC25" s="5" t="s">
        <v>46</v>
      </c>
      <c r="AD25" s="75"/>
      <c r="AE25">
        <v>21</v>
      </c>
      <c r="AF25">
        <v>27</v>
      </c>
    </row>
    <row r="26" spans="1:32" ht="16.5" customHeight="1">
      <c r="A26" s="10" t="s">
        <v>21</v>
      </c>
      <c r="B26" s="69">
        <f ca="1" t="shared" si="0"/>
        <v>4</v>
      </c>
      <c r="C26" s="69" t="s">
        <v>37</v>
      </c>
      <c r="D26" s="69"/>
      <c r="E26" s="28" t="s">
        <v>46</v>
      </c>
      <c r="F26" s="78"/>
      <c r="G26" s="30" t="str">
        <f t="shared" si="1"/>
        <v>v.</v>
      </c>
      <c r="H26" s="28">
        <f t="shared" si="2"/>
        <v>4</v>
      </c>
      <c r="I26" s="28" t="str">
        <f t="shared" si="3"/>
        <v>=</v>
      </c>
      <c r="J26" s="28"/>
      <c r="K26" s="28" t="str">
        <f t="shared" si="4"/>
        <v>x</v>
      </c>
      <c r="L26" s="76"/>
      <c r="M26" s="29" t="str">
        <f t="shared" si="5"/>
        <v>v.</v>
      </c>
      <c r="N26" s="28">
        <f t="shared" si="6"/>
        <v>4</v>
      </c>
      <c r="O26" s="28" t="str">
        <f t="shared" si="7"/>
        <v>=</v>
      </c>
      <c r="P26" s="28"/>
      <c r="Q26" s="28" t="str">
        <f t="shared" si="8"/>
        <v>x</v>
      </c>
      <c r="R26" s="77"/>
      <c r="S26" s="29" t="str">
        <f t="shared" si="9"/>
        <v>v.</v>
      </c>
      <c r="T26" s="28">
        <f t="shared" si="10"/>
        <v>4</v>
      </c>
      <c r="U26" s="28" t="str">
        <f t="shared" si="11"/>
        <v>=</v>
      </c>
      <c r="V26" s="28"/>
      <c r="W26" s="28" t="s">
        <v>46</v>
      </c>
      <c r="X26" s="76"/>
      <c r="Y26" s="29" t="str">
        <f t="shared" si="12"/>
        <v>v.</v>
      </c>
      <c r="Z26" s="28">
        <f t="shared" si="13"/>
        <v>4</v>
      </c>
      <c r="AA26" s="28" t="str">
        <f t="shared" si="14"/>
        <v>=</v>
      </c>
      <c r="AB26" s="28"/>
      <c r="AC26" s="5" t="s">
        <v>46</v>
      </c>
      <c r="AD26" s="75"/>
      <c r="AE26">
        <v>22</v>
      </c>
      <c r="AF26">
        <v>30</v>
      </c>
    </row>
    <row r="27" spans="1:32" ht="16.5" customHeight="1">
      <c r="A27" s="10" t="s">
        <v>22</v>
      </c>
      <c r="B27" s="69">
        <f ca="1" t="shared" si="0"/>
        <v>18</v>
      </c>
      <c r="C27" s="69" t="s">
        <v>37</v>
      </c>
      <c r="D27" s="69"/>
      <c r="E27" s="28" t="s">
        <v>46</v>
      </c>
      <c r="F27" s="78"/>
      <c r="G27" s="30" t="str">
        <f t="shared" si="1"/>
        <v>w.</v>
      </c>
      <c r="H27" s="28">
        <f t="shared" si="2"/>
        <v>18</v>
      </c>
      <c r="I27" s="28" t="str">
        <f t="shared" si="3"/>
        <v>=</v>
      </c>
      <c r="J27" s="28"/>
      <c r="K27" s="28" t="str">
        <f t="shared" si="4"/>
        <v>x</v>
      </c>
      <c r="L27" s="76"/>
      <c r="M27" s="29" t="str">
        <f t="shared" si="5"/>
        <v>w.</v>
      </c>
      <c r="N27" s="28">
        <f t="shared" si="6"/>
        <v>18</v>
      </c>
      <c r="O27" s="28" t="str">
        <f t="shared" si="7"/>
        <v>=</v>
      </c>
      <c r="P27" s="28"/>
      <c r="Q27" s="28" t="str">
        <f t="shared" si="8"/>
        <v>x</v>
      </c>
      <c r="R27" s="77"/>
      <c r="S27" s="29" t="str">
        <f t="shared" si="9"/>
        <v>w.</v>
      </c>
      <c r="T27" s="28">
        <f t="shared" si="10"/>
        <v>18</v>
      </c>
      <c r="U27" s="28" t="str">
        <f t="shared" si="11"/>
        <v>=</v>
      </c>
      <c r="V27" s="28"/>
      <c r="W27" s="28" t="s">
        <v>46</v>
      </c>
      <c r="X27" s="76"/>
      <c r="Y27" s="29" t="str">
        <f t="shared" si="12"/>
        <v>w.</v>
      </c>
      <c r="Z27" s="28">
        <f t="shared" si="13"/>
        <v>18</v>
      </c>
      <c r="AA27" s="28" t="str">
        <f t="shared" si="14"/>
        <v>=</v>
      </c>
      <c r="AB27" s="28"/>
      <c r="AC27" s="5" t="s">
        <v>46</v>
      </c>
      <c r="AD27" s="75"/>
      <c r="AE27">
        <v>23</v>
      </c>
      <c r="AF27">
        <v>25</v>
      </c>
    </row>
    <row r="28" spans="1:32" ht="16.5" customHeight="1">
      <c r="A28" s="10" t="s">
        <v>23</v>
      </c>
      <c r="B28" s="69">
        <f ca="1" t="shared" si="0"/>
        <v>12</v>
      </c>
      <c r="C28" s="69" t="s">
        <v>37</v>
      </c>
      <c r="D28" s="69"/>
      <c r="E28" s="28" t="s">
        <v>46</v>
      </c>
      <c r="F28" s="78"/>
      <c r="G28" s="30" t="str">
        <f t="shared" si="1"/>
        <v>x.</v>
      </c>
      <c r="H28" s="28">
        <f t="shared" si="2"/>
        <v>12</v>
      </c>
      <c r="I28" s="28" t="str">
        <f t="shared" si="3"/>
        <v>=</v>
      </c>
      <c r="J28" s="28"/>
      <c r="K28" s="28" t="str">
        <f t="shared" si="4"/>
        <v>x</v>
      </c>
      <c r="L28" s="76"/>
      <c r="M28" s="29" t="str">
        <f t="shared" si="5"/>
        <v>x.</v>
      </c>
      <c r="N28" s="28">
        <f t="shared" si="6"/>
        <v>12</v>
      </c>
      <c r="O28" s="28" t="str">
        <f t="shared" si="7"/>
        <v>=</v>
      </c>
      <c r="P28" s="28"/>
      <c r="Q28" s="28" t="str">
        <f t="shared" si="8"/>
        <v>x</v>
      </c>
      <c r="R28" s="77"/>
      <c r="S28" s="29" t="str">
        <f t="shared" si="9"/>
        <v>x.</v>
      </c>
      <c r="T28" s="28">
        <f t="shared" si="10"/>
        <v>12</v>
      </c>
      <c r="U28" s="28" t="str">
        <f t="shared" si="11"/>
        <v>=</v>
      </c>
      <c r="V28" s="28"/>
      <c r="W28" s="28" t="s">
        <v>46</v>
      </c>
      <c r="X28" s="76"/>
      <c r="Y28" s="29" t="str">
        <f t="shared" si="12"/>
        <v>x.</v>
      </c>
      <c r="Z28" s="28">
        <f t="shared" si="13"/>
        <v>12</v>
      </c>
      <c r="AA28" s="28" t="str">
        <f t="shared" si="14"/>
        <v>=</v>
      </c>
      <c r="AB28" s="28"/>
      <c r="AC28" s="5" t="s">
        <v>46</v>
      </c>
      <c r="AD28" s="75"/>
      <c r="AE28">
        <v>24</v>
      </c>
      <c r="AF28">
        <v>35</v>
      </c>
    </row>
    <row r="29" spans="1:32" ht="16.5" customHeight="1">
      <c r="A29" s="10" t="s">
        <v>24</v>
      </c>
      <c r="B29" s="69">
        <f ca="1" t="shared" si="0"/>
        <v>9</v>
      </c>
      <c r="C29" s="69" t="s">
        <v>37</v>
      </c>
      <c r="D29" s="69"/>
      <c r="E29" s="28" t="s">
        <v>46</v>
      </c>
      <c r="F29" s="78"/>
      <c r="G29" s="30" t="str">
        <f t="shared" si="1"/>
        <v>y.</v>
      </c>
      <c r="H29" s="28">
        <f t="shared" si="2"/>
        <v>9</v>
      </c>
      <c r="I29" s="28" t="str">
        <f t="shared" si="3"/>
        <v>=</v>
      </c>
      <c r="J29" s="28"/>
      <c r="K29" s="28" t="str">
        <f t="shared" si="4"/>
        <v>x</v>
      </c>
      <c r="L29" s="76"/>
      <c r="M29" s="29" t="str">
        <f t="shared" si="5"/>
        <v>y.</v>
      </c>
      <c r="N29" s="28">
        <f t="shared" si="6"/>
        <v>9</v>
      </c>
      <c r="O29" s="28" t="str">
        <f t="shared" si="7"/>
        <v>=</v>
      </c>
      <c r="P29" s="28"/>
      <c r="Q29" s="28" t="str">
        <f t="shared" si="8"/>
        <v>x</v>
      </c>
      <c r="R29" s="77"/>
      <c r="S29" s="29" t="str">
        <f t="shared" si="9"/>
        <v>y.</v>
      </c>
      <c r="T29" s="28">
        <f t="shared" si="10"/>
        <v>9</v>
      </c>
      <c r="U29" s="28" t="str">
        <f t="shared" si="11"/>
        <v>=</v>
      </c>
      <c r="V29" s="28"/>
      <c r="W29" s="28" t="s">
        <v>46</v>
      </c>
      <c r="X29" s="76"/>
      <c r="Y29" s="29" t="str">
        <f t="shared" si="12"/>
        <v>y.</v>
      </c>
      <c r="Z29" s="28">
        <f t="shared" si="13"/>
        <v>9</v>
      </c>
      <c r="AA29" s="28" t="str">
        <f t="shared" si="14"/>
        <v>=</v>
      </c>
      <c r="AB29" s="28"/>
      <c r="AC29" s="5" t="s">
        <v>46</v>
      </c>
      <c r="AD29" s="75"/>
      <c r="AE29">
        <v>25</v>
      </c>
      <c r="AF29">
        <v>45</v>
      </c>
    </row>
    <row r="30" spans="1:32" ht="16.5" customHeight="1">
      <c r="A30" s="10" t="s">
        <v>25</v>
      </c>
      <c r="B30" s="69">
        <f ca="1" t="shared" si="0"/>
        <v>15</v>
      </c>
      <c r="C30" s="69" t="s">
        <v>37</v>
      </c>
      <c r="D30" s="69"/>
      <c r="E30" s="28" t="s">
        <v>46</v>
      </c>
      <c r="F30" s="78"/>
      <c r="G30" s="30" t="str">
        <f t="shared" si="1"/>
        <v>z.</v>
      </c>
      <c r="H30" s="28">
        <f t="shared" si="2"/>
        <v>15</v>
      </c>
      <c r="I30" s="28" t="str">
        <f t="shared" si="3"/>
        <v>=</v>
      </c>
      <c r="J30" s="28"/>
      <c r="K30" s="28" t="str">
        <f t="shared" si="4"/>
        <v>x</v>
      </c>
      <c r="L30" s="76"/>
      <c r="M30" s="29" t="str">
        <f t="shared" si="5"/>
        <v>z.</v>
      </c>
      <c r="N30" s="28">
        <f t="shared" si="6"/>
        <v>15</v>
      </c>
      <c r="O30" s="28" t="str">
        <f t="shared" si="7"/>
        <v>=</v>
      </c>
      <c r="P30" s="28"/>
      <c r="Q30" s="28" t="str">
        <f t="shared" si="8"/>
        <v>x</v>
      </c>
      <c r="R30" s="77"/>
      <c r="S30" s="29" t="str">
        <f t="shared" si="9"/>
        <v>z.</v>
      </c>
      <c r="T30" s="28">
        <f t="shared" si="10"/>
        <v>15</v>
      </c>
      <c r="U30" s="28" t="str">
        <f t="shared" si="11"/>
        <v>=</v>
      </c>
      <c r="V30" s="28"/>
      <c r="W30" s="28" t="s">
        <v>46</v>
      </c>
      <c r="X30" s="76"/>
      <c r="Y30" s="29" t="str">
        <f t="shared" si="12"/>
        <v>z.</v>
      </c>
      <c r="Z30" s="28">
        <f t="shared" si="13"/>
        <v>15</v>
      </c>
      <c r="AA30" s="28" t="str">
        <f t="shared" si="14"/>
        <v>=</v>
      </c>
      <c r="AB30" s="28"/>
      <c r="AC30" s="5" t="s">
        <v>46</v>
      </c>
      <c r="AD30" s="75"/>
      <c r="AE30">
        <v>26</v>
      </c>
      <c r="AF30">
        <v>50</v>
      </c>
    </row>
    <row r="31" spans="1:32" ht="16.5" customHeight="1">
      <c r="A31" s="10" t="s">
        <v>26</v>
      </c>
      <c r="B31" s="69">
        <f ca="1" t="shared" si="0"/>
        <v>9</v>
      </c>
      <c r="C31" s="69" t="s">
        <v>37</v>
      </c>
      <c r="D31" s="69"/>
      <c r="E31" s="28" t="s">
        <v>46</v>
      </c>
      <c r="F31" s="78"/>
      <c r="G31" s="30" t="str">
        <f t="shared" si="1"/>
        <v>aa.</v>
      </c>
      <c r="H31" s="28">
        <f t="shared" si="2"/>
        <v>9</v>
      </c>
      <c r="I31" s="28" t="str">
        <f t="shared" si="3"/>
        <v>=</v>
      </c>
      <c r="J31" s="28"/>
      <c r="K31" s="28" t="str">
        <f t="shared" si="4"/>
        <v>x</v>
      </c>
      <c r="L31" s="76"/>
      <c r="M31" s="29" t="str">
        <f t="shared" si="5"/>
        <v>aa.</v>
      </c>
      <c r="N31" s="28">
        <f t="shared" si="6"/>
        <v>9</v>
      </c>
      <c r="O31" s="28" t="str">
        <f t="shared" si="7"/>
        <v>=</v>
      </c>
      <c r="P31" s="28"/>
      <c r="Q31" s="28" t="str">
        <f t="shared" si="8"/>
        <v>x</v>
      </c>
      <c r="R31" s="77"/>
      <c r="S31" s="29" t="str">
        <f t="shared" si="9"/>
        <v>aa.</v>
      </c>
      <c r="T31" s="28">
        <f t="shared" si="10"/>
        <v>9</v>
      </c>
      <c r="U31" s="28" t="str">
        <f t="shared" si="11"/>
        <v>=</v>
      </c>
      <c r="V31" s="28"/>
      <c r="W31" s="28" t="s">
        <v>46</v>
      </c>
      <c r="X31" s="76"/>
      <c r="Y31" s="29" t="str">
        <f t="shared" si="12"/>
        <v>aa.</v>
      </c>
      <c r="Z31" s="28">
        <f t="shared" si="13"/>
        <v>9</v>
      </c>
      <c r="AA31" s="28" t="str">
        <f t="shared" si="14"/>
        <v>=</v>
      </c>
      <c r="AB31" s="28"/>
      <c r="AC31" s="5" t="s">
        <v>46</v>
      </c>
      <c r="AD31" s="75"/>
      <c r="AE31">
        <v>27</v>
      </c>
      <c r="AF31">
        <v>60</v>
      </c>
    </row>
    <row r="32" spans="1:32" ht="16.5" customHeight="1">
      <c r="A32" s="10" t="s">
        <v>27</v>
      </c>
      <c r="B32" s="69">
        <f ca="1" t="shared" si="0"/>
        <v>80</v>
      </c>
      <c r="C32" s="69" t="s">
        <v>37</v>
      </c>
      <c r="D32" s="69"/>
      <c r="E32" s="28" t="s">
        <v>46</v>
      </c>
      <c r="F32" s="78"/>
      <c r="G32" s="30" t="str">
        <f t="shared" si="1"/>
        <v>ab.</v>
      </c>
      <c r="H32" s="28">
        <f t="shared" si="2"/>
        <v>80</v>
      </c>
      <c r="I32" s="28" t="str">
        <f t="shared" si="3"/>
        <v>=</v>
      </c>
      <c r="J32" s="28"/>
      <c r="K32" s="28" t="str">
        <f t="shared" si="4"/>
        <v>x</v>
      </c>
      <c r="L32" s="76"/>
      <c r="M32" s="29" t="str">
        <f t="shared" si="5"/>
        <v>ab.</v>
      </c>
      <c r="N32" s="28">
        <f t="shared" si="6"/>
        <v>80</v>
      </c>
      <c r="O32" s="28" t="str">
        <f t="shared" si="7"/>
        <v>=</v>
      </c>
      <c r="P32" s="28"/>
      <c r="Q32" s="28" t="str">
        <f t="shared" si="8"/>
        <v>x</v>
      </c>
      <c r="R32" s="77"/>
      <c r="S32" s="29" t="str">
        <f t="shared" si="9"/>
        <v>ab.</v>
      </c>
      <c r="T32" s="28">
        <f t="shared" si="10"/>
        <v>80</v>
      </c>
      <c r="U32" s="28" t="str">
        <f t="shared" si="11"/>
        <v>=</v>
      </c>
      <c r="V32" s="28"/>
      <c r="W32" s="28" t="s">
        <v>46</v>
      </c>
      <c r="X32" s="76"/>
      <c r="Y32" s="29" t="str">
        <f t="shared" si="12"/>
        <v>ab.</v>
      </c>
      <c r="Z32" s="28">
        <f t="shared" si="13"/>
        <v>80</v>
      </c>
      <c r="AA32" s="28" t="str">
        <f t="shared" si="14"/>
        <v>=</v>
      </c>
      <c r="AB32" s="28"/>
      <c r="AC32" s="5" t="s">
        <v>46</v>
      </c>
      <c r="AD32" s="75"/>
      <c r="AE32">
        <v>28</v>
      </c>
      <c r="AF32">
        <v>70</v>
      </c>
    </row>
    <row r="33" spans="1:32" ht="16.5" customHeight="1">
      <c r="A33" s="10" t="s">
        <v>28</v>
      </c>
      <c r="B33" s="69">
        <f ca="1" t="shared" si="0"/>
        <v>6</v>
      </c>
      <c r="C33" s="69" t="s">
        <v>37</v>
      </c>
      <c r="D33" s="69"/>
      <c r="E33" s="28" t="s">
        <v>46</v>
      </c>
      <c r="F33" s="78"/>
      <c r="G33" s="30" t="str">
        <f t="shared" si="1"/>
        <v>ac.</v>
      </c>
      <c r="H33" s="28">
        <f t="shared" si="2"/>
        <v>6</v>
      </c>
      <c r="I33" s="28" t="str">
        <f t="shared" si="3"/>
        <v>=</v>
      </c>
      <c r="J33" s="28"/>
      <c r="K33" s="28" t="str">
        <f t="shared" si="4"/>
        <v>x</v>
      </c>
      <c r="L33" s="76"/>
      <c r="M33" s="29" t="str">
        <f t="shared" si="5"/>
        <v>ac.</v>
      </c>
      <c r="N33" s="28">
        <f t="shared" si="6"/>
        <v>6</v>
      </c>
      <c r="O33" s="28" t="str">
        <f t="shared" si="7"/>
        <v>=</v>
      </c>
      <c r="P33" s="28"/>
      <c r="Q33" s="28" t="str">
        <f t="shared" si="8"/>
        <v>x</v>
      </c>
      <c r="R33" s="77"/>
      <c r="S33" s="29" t="str">
        <f t="shared" si="9"/>
        <v>ac.</v>
      </c>
      <c r="T33" s="28">
        <f t="shared" si="10"/>
        <v>6</v>
      </c>
      <c r="U33" s="28" t="str">
        <f t="shared" si="11"/>
        <v>=</v>
      </c>
      <c r="V33" s="28"/>
      <c r="W33" s="28" t="s">
        <v>46</v>
      </c>
      <c r="X33" s="76"/>
      <c r="Y33" s="29" t="str">
        <f t="shared" si="12"/>
        <v>ac.</v>
      </c>
      <c r="Z33" s="28">
        <f t="shared" si="13"/>
        <v>6</v>
      </c>
      <c r="AA33" s="28" t="str">
        <f t="shared" si="14"/>
        <v>=</v>
      </c>
      <c r="AB33" s="28"/>
      <c r="AC33" s="5" t="s">
        <v>46</v>
      </c>
      <c r="AD33" s="75"/>
      <c r="AE33">
        <v>29</v>
      </c>
      <c r="AF33">
        <v>80</v>
      </c>
    </row>
    <row r="34" spans="1:32" ht="16.5" customHeight="1">
      <c r="A34" s="10" t="s">
        <v>29</v>
      </c>
      <c r="B34" s="69">
        <f ca="1" t="shared" si="0"/>
        <v>4</v>
      </c>
      <c r="C34" s="69" t="s">
        <v>37</v>
      </c>
      <c r="D34" s="69"/>
      <c r="E34" s="28" t="s">
        <v>46</v>
      </c>
      <c r="F34" s="78"/>
      <c r="G34" s="30" t="str">
        <f t="shared" si="1"/>
        <v>ad.</v>
      </c>
      <c r="H34" s="28">
        <f t="shared" si="2"/>
        <v>4</v>
      </c>
      <c r="I34" s="28" t="str">
        <f t="shared" si="3"/>
        <v>=</v>
      </c>
      <c r="J34" s="28"/>
      <c r="K34" s="28" t="str">
        <f t="shared" si="4"/>
        <v>x</v>
      </c>
      <c r="L34" s="76"/>
      <c r="M34" s="29" t="str">
        <f t="shared" si="5"/>
        <v>ad.</v>
      </c>
      <c r="N34" s="28">
        <f t="shared" si="6"/>
        <v>4</v>
      </c>
      <c r="O34" s="28" t="str">
        <f t="shared" si="7"/>
        <v>=</v>
      </c>
      <c r="P34" s="28"/>
      <c r="Q34" s="28" t="str">
        <f t="shared" si="8"/>
        <v>x</v>
      </c>
      <c r="R34" s="77"/>
      <c r="S34" s="29" t="str">
        <f t="shared" si="9"/>
        <v>ad.</v>
      </c>
      <c r="T34" s="28">
        <f t="shared" si="10"/>
        <v>4</v>
      </c>
      <c r="U34" s="28" t="str">
        <f t="shared" si="11"/>
        <v>=</v>
      </c>
      <c r="V34" s="28"/>
      <c r="W34" s="28" t="s">
        <v>46</v>
      </c>
      <c r="X34" s="76"/>
      <c r="Y34" s="29" t="str">
        <f t="shared" si="12"/>
        <v>ad.</v>
      </c>
      <c r="Z34" s="28">
        <f t="shared" si="13"/>
        <v>4</v>
      </c>
      <c r="AA34" s="28" t="str">
        <f t="shared" si="14"/>
        <v>=</v>
      </c>
      <c r="AB34" s="28"/>
      <c r="AC34" s="5" t="s">
        <v>46</v>
      </c>
      <c r="AD34" s="75"/>
      <c r="AE34">
        <v>30</v>
      </c>
      <c r="AF34">
        <v>90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Q15" sqref="Q15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3" width="5.7109375" style="0" customWidth="1"/>
    <col min="34" max="34" width="4.00390625" style="22" hidden="1" customWidth="1"/>
    <col min="35" max="35" width="10.421875" style="22" hidden="1" customWidth="1"/>
    <col min="36" max="36" width="9.140625" style="22" hidden="1" customWidth="1"/>
    <col min="37" max="45" width="9.140625" style="0" hidden="1" customWidth="1"/>
  </cols>
  <sheetData>
    <row r="1" spans="1:36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6"/>
      <c r="AH1" s="15"/>
      <c r="AI1" s="15"/>
      <c r="AJ1" s="15"/>
    </row>
    <row r="2" spans="1:36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9"/>
      <c r="AH2" s="16"/>
      <c r="AI2" s="16"/>
      <c r="AJ2" s="16"/>
    </row>
    <row r="3" spans="1:45" s="1" customFormat="1" ht="23.25" customHeight="1">
      <c r="A3" s="7" t="s">
        <v>50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50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50</v>
      </c>
      <c r="X3" s="8"/>
      <c r="Y3" s="8"/>
      <c r="Z3" s="8"/>
      <c r="AA3" s="8"/>
      <c r="AB3" s="8"/>
      <c r="AC3" s="17"/>
      <c r="AD3" s="9"/>
      <c r="AE3" s="9"/>
      <c r="AF3" s="9"/>
      <c r="AG3" s="9"/>
      <c r="AH3" s="18" t="s">
        <v>33</v>
      </c>
      <c r="AI3" s="16" t="s">
        <v>34</v>
      </c>
      <c r="AJ3" s="16"/>
      <c r="AK3" s="1">
        <v>1</v>
      </c>
      <c r="AM3" s="1">
        <v>2</v>
      </c>
      <c r="AO3" s="1">
        <v>3</v>
      </c>
      <c r="AQ3" s="1">
        <v>4</v>
      </c>
      <c r="AS3" s="1">
        <v>5</v>
      </c>
    </row>
    <row r="4" spans="1:45" ht="17.25" customHeight="1">
      <c r="A4" s="10" t="s">
        <v>0</v>
      </c>
      <c r="B4" s="13">
        <f aca="true" ca="1" t="shared" si="0" ref="B4:B33">IF(AK4=MAX($AK4:$AS4),MROUND(RANDBETWEEN(10,1000),2),INT(AK4))</f>
        <v>870</v>
      </c>
      <c r="C4" s="19" t="s">
        <v>35</v>
      </c>
      <c r="D4" s="13">
        <f aca="true" ca="1" t="shared" si="1" ref="D4:D33">IF(AM4=MAX($AK4:$AS4),MROUND(RANDBETWEEN(10,1000),2),INT(AM4))</f>
        <v>496</v>
      </c>
      <c r="E4" s="20" t="s">
        <v>35</v>
      </c>
      <c r="F4" s="13">
        <f aca="true" ca="1" t="shared" si="2" ref="F4:F33">IF(AO4=MAX($AK4:$AS4),MROUND(RANDBETWEEN(10,1000),2),INT(AO4))</f>
        <v>358</v>
      </c>
      <c r="G4" s="12" t="s">
        <v>35</v>
      </c>
      <c r="H4" s="13">
        <f aca="true" ca="1" t="shared" si="3" ref="H4:H33">IF(AQ4=MAX($AK4:$AS4),MROUND(RANDBETWEEN(10,1000),2),INT(AQ4))</f>
        <v>656</v>
      </c>
      <c r="I4" s="11" t="s">
        <v>35</v>
      </c>
      <c r="J4" s="13">
        <f aca="true" ca="1" t="shared" si="4" ref="J4:J33">IF(AS4=MAX($AK4:$AS4),MROUND(RANDBETWEEN(10,1000),2),INT(AS4))</f>
        <v>56</v>
      </c>
      <c r="K4" s="11"/>
      <c r="L4" s="10" t="str">
        <f aca="true" t="shared" si="5" ref="L4:L33">A4</f>
        <v>a.</v>
      </c>
      <c r="M4" s="21">
        <f aca="true" t="shared" si="6" ref="M4:M33">B4</f>
        <v>870</v>
      </c>
      <c r="N4" s="21" t="str">
        <f aca="true" t="shared" si="7" ref="N4:N33">C4</f>
        <v>,</v>
      </c>
      <c r="O4" s="21">
        <f aca="true" t="shared" si="8" ref="O4:O33">D4</f>
        <v>496</v>
      </c>
      <c r="P4" s="21" t="str">
        <f aca="true" t="shared" si="9" ref="P4:P33">E4</f>
        <v>,</v>
      </c>
      <c r="Q4" s="21">
        <f aca="true" t="shared" si="10" ref="Q4:Q33">F4</f>
        <v>358</v>
      </c>
      <c r="R4" s="21" t="str">
        <f aca="true" t="shared" si="11" ref="R4:R33">G4</f>
        <v>,</v>
      </c>
      <c r="S4" s="21">
        <f aca="true" t="shared" si="12" ref="S4:S33">H4</f>
        <v>656</v>
      </c>
      <c r="T4" s="21" t="str">
        <f aca="true" t="shared" si="13" ref="T4:T33">I4</f>
        <v>,</v>
      </c>
      <c r="U4" s="21">
        <f aca="true" t="shared" si="14" ref="U4:U33">J4</f>
        <v>56</v>
      </c>
      <c r="V4" s="11"/>
      <c r="W4" s="10" t="str">
        <f aca="true" t="shared" si="15" ref="W4:W33">A4</f>
        <v>a.</v>
      </c>
      <c r="X4" s="21">
        <f aca="true" t="shared" si="16" ref="X4:X33">B4</f>
        <v>870</v>
      </c>
      <c r="Y4" s="21" t="str">
        <f aca="true" t="shared" si="17" ref="Y4:Y33">C4</f>
        <v>,</v>
      </c>
      <c r="Z4" s="21">
        <f aca="true" t="shared" si="18" ref="Z4:Z33">D4</f>
        <v>496</v>
      </c>
      <c r="AA4" s="21" t="str">
        <f aca="true" t="shared" si="19" ref="AA4:AA33">E4</f>
        <v>,</v>
      </c>
      <c r="AB4" s="21">
        <f aca="true" t="shared" si="20" ref="AB4:AB33">F4</f>
        <v>358</v>
      </c>
      <c r="AC4" s="21" t="str">
        <f aca="true" t="shared" si="21" ref="AC4:AC33">G4</f>
        <v>,</v>
      </c>
      <c r="AD4" s="21">
        <f aca="true" t="shared" si="22" ref="AD4:AD33">H4</f>
        <v>656</v>
      </c>
      <c r="AE4" s="21" t="str">
        <f aca="true" t="shared" si="23" ref="AE4:AE33">I4</f>
        <v>,</v>
      </c>
      <c r="AF4" s="21">
        <f aca="true" t="shared" si="24" ref="AF4:AF33">J4</f>
        <v>56</v>
      </c>
      <c r="AG4" s="21"/>
      <c r="AH4" s="22">
        <v>1</v>
      </c>
      <c r="AI4" s="22">
        <v>5</v>
      </c>
      <c r="AK4">
        <f aca="true" ca="1" t="shared" si="25" ref="AK4:AK33">RAND()*1000</f>
        <v>745.346573808745</v>
      </c>
      <c r="AM4">
        <f aca="true" ca="1" t="shared" si="26" ref="AM4:AM33">RAND()*1000</f>
        <v>496.91822931153615</v>
      </c>
      <c r="AO4">
        <f aca="true" ca="1" t="shared" si="27" ref="AO4:AO33">RAND()*1000</f>
        <v>358.76016169756576</v>
      </c>
      <c r="AQ4">
        <f aca="true" ca="1" t="shared" si="28" ref="AQ4:AQ33">RAND()*1000</f>
        <v>656.8129369834501</v>
      </c>
      <c r="AS4">
        <f aca="true" ca="1" t="shared" si="29" ref="AS4:AS33">RAND()*1000</f>
        <v>56.435728156672305</v>
      </c>
    </row>
    <row r="5" spans="1:45" ht="17.25" customHeight="1">
      <c r="A5" s="10" t="s">
        <v>1</v>
      </c>
      <c r="B5" s="13">
        <f ca="1" t="shared" si="0"/>
        <v>541</v>
      </c>
      <c r="C5" s="19" t="s">
        <v>35</v>
      </c>
      <c r="D5" s="13">
        <f ca="1" t="shared" si="1"/>
        <v>683</v>
      </c>
      <c r="E5" s="20" t="s">
        <v>35</v>
      </c>
      <c r="F5" s="13">
        <f ca="1" t="shared" si="2"/>
        <v>174</v>
      </c>
      <c r="G5" s="12" t="s">
        <v>35</v>
      </c>
      <c r="H5" s="13">
        <f ca="1" t="shared" si="3"/>
        <v>2</v>
      </c>
      <c r="I5" s="11" t="s">
        <v>35</v>
      </c>
      <c r="J5" s="13">
        <f ca="1" t="shared" si="4"/>
        <v>626</v>
      </c>
      <c r="K5" s="11"/>
      <c r="L5" s="10" t="str">
        <f t="shared" si="5"/>
        <v>b.</v>
      </c>
      <c r="M5" s="21">
        <f t="shared" si="6"/>
        <v>541</v>
      </c>
      <c r="N5" s="21" t="str">
        <f t="shared" si="7"/>
        <v>,</v>
      </c>
      <c r="O5" s="21">
        <f t="shared" si="8"/>
        <v>683</v>
      </c>
      <c r="P5" s="21" t="str">
        <f t="shared" si="9"/>
        <v>,</v>
      </c>
      <c r="Q5" s="21">
        <f t="shared" si="10"/>
        <v>174</v>
      </c>
      <c r="R5" s="21" t="str">
        <f t="shared" si="11"/>
        <v>,</v>
      </c>
      <c r="S5" s="21">
        <f t="shared" si="12"/>
        <v>2</v>
      </c>
      <c r="T5" s="21" t="str">
        <f t="shared" si="13"/>
        <v>,</v>
      </c>
      <c r="U5" s="21">
        <f t="shared" si="14"/>
        <v>626</v>
      </c>
      <c r="V5" s="11"/>
      <c r="W5" s="10" t="str">
        <f t="shared" si="15"/>
        <v>b.</v>
      </c>
      <c r="X5" s="21">
        <f t="shared" si="16"/>
        <v>541</v>
      </c>
      <c r="Y5" s="21" t="str">
        <f t="shared" si="17"/>
        <v>,</v>
      </c>
      <c r="Z5" s="21">
        <f t="shared" si="18"/>
        <v>683</v>
      </c>
      <c r="AA5" s="21" t="str">
        <f t="shared" si="19"/>
        <v>,</v>
      </c>
      <c r="AB5" s="21">
        <f t="shared" si="20"/>
        <v>174</v>
      </c>
      <c r="AC5" s="21" t="str">
        <f t="shared" si="21"/>
        <v>,</v>
      </c>
      <c r="AD5" s="21">
        <f t="shared" si="22"/>
        <v>2</v>
      </c>
      <c r="AE5" s="21" t="str">
        <f t="shared" si="23"/>
        <v>,</v>
      </c>
      <c r="AF5" s="21">
        <f t="shared" si="24"/>
        <v>626</v>
      </c>
      <c r="AG5" s="21"/>
      <c r="AH5" s="22">
        <v>2</v>
      </c>
      <c r="AI5" s="22">
        <v>7</v>
      </c>
      <c r="AK5">
        <f ca="1" t="shared" si="25"/>
        <v>541.7944572199654</v>
      </c>
      <c r="AM5">
        <f ca="1" t="shared" si="26"/>
        <v>683.6701865461807</v>
      </c>
      <c r="AO5">
        <f ca="1" t="shared" si="27"/>
        <v>174.39359319614312</v>
      </c>
      <c r="AQ5">
        <f ca="1" t="shared" si="28"/>
        <v>2.598907563404751</v>
      </c>
      <c r="AS5">
        <f ca="1" t="shared" si="29"/>
        <v>979.9464752696878</v>
      </c>
    </row>
    <row r="6" spans="1:45" ht="17.25" customHeight="1">
      <c r="A6" s="10" t="s">
        <v>2</v>
      </c>
      <c r="B6" s="13">
        <f ca="1" t="shared" si="0"/>
        <v>179</v>
      </c>
      <c r="C6" s="19" t="s">
        <v>35</v>
      </c>
      <c r="D6" s="13">
        <f ca="1" t="shared" si="1"/>
        <v>332</v>
      </c>
      <c r="E6" s="20" t="s">
        <v>35</v>
      </c>
      <c r="F6" s="13">
        <f ca="1" t="shared" si="2"/>
        <v>158</v>
      </c>
      <c r="G6" s="12" t="s">
        <v>35</v>
      </c>
      <c r="H6" s="13">
        <f ca="1" t="shared" si="3"/>
        <v>272</v>
      </c>
      <c r="I6" s="11" t="s">
        <v>35</v>
      </c>
      <c r="J6" s="13">
        <f ca="1" t="shared" si="4"/>
        <v>834</v>
      </c>
      <c r="K6" s="11"/>
      <c r="L6" s="10" t="str">
        <f t="shared" si="5"/>
        <v>c.</v>
      </c>
      <c r="M6" s="21">
        <f t="shared" si="6"/>
        <v>179</v>
      </c>
      <c r="N6" s="21" t="str">
        <f t="shared" si="7"/>
        <v>,</v>
      </c>
      <c r="O6" s="21">
        <f t="shared" si="8"/>
        <v>332</v>
      </c>
      <c r="P6" s="21" t="str">
        <f t="shared" si="9"/>
        <v>,</v>
      </c>
      <c r="Q6" s="21">
        <f t="shared" si="10"/>
        <v>158</v>
      </c>
      <c r="R6" s="21" t="str">
        <f t="shared" si="11"/>
        <v>,</v>
      </c>
      <c r="S6" s="21">
        <f t="shared" si="12"/>
        <v>272</v>
      </c>
      <c r="T6" s="21" t="str">
        <f t="shared" si="13"/>
        <v>,</v>
      </c>
      <c r="U6" s="21">
        <f t="shared" si="14"/>
        <v>834</v>
      </c>
      <c r="V6" s="11"/>
      <c r="W6" s="10" t="str">
        <f t="shared" si="15"/>
        <v>c.</v>
      </c>
      <c r="X6" s="21">
        <f t="shared" si="16"/>
        <v>179</v>
      </c>
      <c r="Y6" s="21" t="str">
        <f t="shared" si="17"/>
        <v>,</v>
      </c>
      <c r="Z6" s="21">
        <f t="shared" si="18"/>
        <v>332</v>
      </c>
      <c r="AA6" s="21" t="str">
        <f t="shared" si="19"/>
        <v>,</v>
      </c>
      <c r="AB6" s="21">
        <f t="shared" si="20"/>
        <v>158</v>
      </c>
      <c r="AC6" s="21" t="str">
        <f t="shared" si="21"/>
        <v>,</v>
      </c>
      <c r="AD6" s="21">
        <f t="shared" si="22"/>
        <v>272</v>
      </c>
      <c r="AE6" s="21" t="str">
        <f t="shared" si="23"/>
        <v>,</v>
      </c>
      <c r="AF6" s="21">
        <f t="shared" si="24"/>
        <v>834</v>
      </c>
      <c r="AG6" s="21"/>
      <c r="AH6" s="22">
        <v>3</v>
      </c>
      <c r="AI6" s="22">
        <v>11</v>
      </c>
      <c r="AK6">
        <f ca="1" t="shared" si="25"/>
        <v>179.24643588005029</v>
      </c>
      <c r="AM6">
        <f ca="1" t="shared" si="26"/>
        <v>332.78177366716363</v>
      </c>
      <c r="AO6">
        <f ca="1" t="shared" si="27"/>
        <v>852.8828374746133</v>
      </c>
      <c r="AQ6">
        <f ca="1" t="shared" si="28"/>
        <v>272.34963253715614</v>
      </c>
      <c r="AS6">
        <f ca="1" t="shared" si="29"/>
        <v>834.4762889538436</v>
      </c>
    </row>
    <row r="7" spans="1:45" ht="17.25" customHeight="1">
      <c r="A7" s="10" t="s">
        <v>3</v>
      </c>
      <c r="B7" s="13">
        <f ca="1" t="shared" si="0"/>
        <v>808</v>
      </c>
      <c r="C7" s="19" t="s">
        <v>35</v>
      </c>
      <c r="D7" s="13">
        <f ca="1" t="shared" si="1"/>
        <v>950</v>
      </c>
      <c r="E7" s="20" t="s">
        <v>35</v>
      </c>
      <c r="F7" s="13">
        <f ca="1" t="shared" si="2"/>
        <v>937</v>
      </c>
      <c r="G7" s="12" t="s">
        <v>35</v>
      </c>
      <c r="H7" s="13">
        <f ca="1" t="shared" si="3"/>
        <v>422</v>
      </c>
      <c r="I7" s="11" t="s">
        <v>35</v>
      </c>
      <c r="J7" s="13">
        <f ca="1" t="shared" si="4"/>
        <v>501</v>
      </c>
      <c r="K7" s="11"/>
      <c r="L7" s="10" t="str">
        <f t="shared" si="5"/>
        <v>d.</v>
      </c>
      <c r="M7" s="21">
        <f t="shared" si="6"/>
        <v>808</v>
      </c>
      <c r="N7" s="21" t="str">
        <f t="shared" si="7"/>
        <v>,</v>
      </c>
      <c r="O7" s="21">
        <f t="shared" si="8"/>
        <v>950</v>
      </c>
      <c r="P7" s="21" t="str">
        <f t="shared" si="9"/>
        <v>,</v>
      </c>
      <c r="Q7" s="21">
        <f t="shared" si="10"/>
        <v>937</v>
      </c>
      <c r="R7" s="21" t="str">
        <f t="shared" si="11"/>
        <v>,</v>
      </c>
      <c r="S7" s="21">
        <f t="shared" si="12"/>
        <v>422</v>
      </c>
      <c r="T7" s="21" t="str">
        <f t="shared" si="13"/>
        <v>,</v>
      </c>
      <c r="U7" s="21">
        <f t="shared" si="14"/>
        <v>501</v>
      </c>
      <c r="V7" s="11"/>
      <c r="W7" s="10" t="str">
        <f t="shared" si="15"/>
        <v>d.</v>
      </c>
      <c r="X7" s="21">
        <f t="shared" si="16"/>
        <v>808</v>
      </c>
      <c r="Y7" s="21" t="str">
        <f t="shared" si="17"/>
        <v>,</v>
      </c>
      <c r="Z7" s="21">
        <f t="shared" si="18"/>
        <v>950</v>
      </c>
      <c r="AA7" s="21" t="str">
        <f t="shared" si="19"/>
        <v>,</v>
      </c>
      <c r="AB7" s="21">
        <f t="shared" si="20"/>
        <v>937</v>
      </c>
      <c r="AC7" s="21" t="str">
        <f t="shared" si="21"/>
        <v>,</v>
      </c>
      <c r="AD7" s="21">
        <f t="shared" si="22"/>
        <v>422</v>
      </c>
      <c r="AE7" s="21" t="str">
        <f t="shared" si="23"/>
        <v>,</v>
      </c>
      <c r="AF7" s="21">
        <f t="shared" si="24"/>
        <v>501</v>
      </c>
      <c r="AG7" s="21"/>
      <c r="AH7" s="22">
        <v>4</v>
      </c>
      <c r="AI7" s="22">
        <v>13</v>
      </c>
      <c r="AK7">
        <f ca="1" t="shared" si="25"/>
        <v>962.4709510645089</v>
      </c>
      <c r="AM7">
        <f ca="1" t="shared" si="26"/>
        <v>950.3077473930956</v>
      </c>
      <c r="AO7">
        <f ca="1" t="shared" si="27"/>
        <v>937.4222645486227</v>
      </c>
      <c r="AQ7">
        <f ca="1" t="shared" si="28"/>
        <v>422.18878486232825</v>
      </c>
      <c r="AS7">
        <f ca="1" t="shared" si="29"/>
        <v>501.9073151850604</v>
      </c>
    </row>
    <row r="8" spans="1:45" ht="17.25" customHeight="1">
      <c r="A8" s="10" t="s">
        <v>4</v>
      </c>
      <c r="B8" s="13">
        <f ca="1" t="shared" si="0"/>
        <v>341</v>
      </c>
      <c r="C8" s="19" t="s">
        <v>35</v>
      </c>
      <c r="D8" s="13">
        <f ca="1" t="shared" si="1"/>
        <v>586</v>
      </c>
      <c r="E8" s="20" t="s">
        <v>35</v>
      </c>
      <c r="F8" s="13">
        <f ca="1" t="shared" si="2"/>
        <v>182</v>
      </c>
      <c r="G8" s="12" t="s">
        <v>35</v>
      </c>
      <c r="H8" s="13">
        <f ca="1" t="shared" si="3"/>
        <v>253</v>
      </c>
      <c r="I8" s="11" t="s">
        <v>35</v>
      </c>
      <c r="J8" s="13">
        <f ca="1" t="shared" si="4"/>
        <v>206</v>
      </c>
      <c r="K8" s="11"/>
      <c r="L8" s="10" t="str">
        <f t="shared" si="5"/>
        <v>e.</v>
      </c>
      <c r="M8" s="21">
        <f t="shared" si="6"/>
        <v>341</v>
      </c>
      <c r="N8" s="21" t="str">
        <f t="shared" si="7"/>
        <v>,</v>
      </c>
      <c r="O8" s="21">
        <f t="shared" si="8"/>
        <v>586</v>
      </c>
      <c r="P8" s="21" t="str">
        <f t="shared" si="9"/>
        <v>,</v>
      </c>
      <c r="Q8" s="21">
        <f t="shared" si="10"/>
        <v>182</v>
      </c>
      <c r="R8" s="21" t="str">
        <f t="shared" si="11"/>
        <v>,</v>
      </c>
      <c r="S8" s="21">
        <f t="shared" si="12"/>
        <v>253</v>
      </c>
      <c r="T8" s="21" t="str">
        <f t="shared" si="13"/>
        <v>,</v>
      </c>
      <c r="U8" s="21">
        <f t="shared" si="14"/>
        <v>206</v>
      </c>
      <c r="V8" s="11"/>
      <c r="W8" s="10" t="str">
        <f t="shared" si="15"/>
        <v>e.</v>
      </c>
      <c r="X8" s="21">
        <f t="shared" si="16"/>
        <v>341</v>
      </c>
      <c r="Y8" s="21" t="str">
        <f t="shared" si="17"/>
        <v>,</v>
      </c>
      <c r="Z8" s="21">
        <f t="shared" si="18"/>
        <v>586</v>
      </c>
      <c r="AA8" s="21" t="str">
        <f t="shared" si="19"/>
        <v>,</v>
      </c>
      <c r="AB8" s="21">
        <f t="shared" si="20"/>
        <v>182</v>
      </c>
      <c r="AC8" s="21" t="str">
        <f t="shared" si="21"/>
        <v>,</v>
      </c>
      <c r="AD8" s="21">
        <f t="shared" si="22"/>
        <v>253</v>
      </c>
      <c r="AE8" s="21" t="str">
        <f t="shared" si="23"/>
        <v>,</v>
      </c>
      <c r="AF8" s="21">
        <f t="shared" si="24"/>
        <v>206</v>
      </c>
      <c r="AG8" s="21"/>
      <c r="AH8" s="22">
        <v>5</v>
      </c>
      <c r="AI8" s="22">
        <v>17</v>
      </c>
      <c r="AK8">
        <f ca="1" t="shared" si="25"/>
        <v>341.6649839789614</v>
      </c>
      <c r="AM8">
        <f ca="1" t="shared" si="26"/>
        <v>586.9697077083649</v>
      </c>
      <c r="AO8">
        <f ca="1" t="shared" si="27"/>
        <v>182.62931847256513</v>
      </c>
      <c r="AQ8">
        <f ca="1" t="shared" si="28"/>
        <v>253.4611341904771</v>
      </c>
      <c r="AS8">
        <f ca="1" t="shared" si="29"/>
        <v>994.0244501394207</v>
      </c>
    </row>
    <row r="9" spans="1:45" ht="17.25" customHeight="1">
      <c r="A9" s="10" t="s">
        <v>5</v>
      </c>
      <c r="B9" s="13">
        <f ca="1" t="shared" si="0"/>
        <v>37</v>
      </c>
      <c r="C9" s="19" t="s">
        <v>35</v>
      </c>
      <c r="D9" s="13">
        <f ca="1" t="shared" si="1"/>
        <v>460</v>
      </c>
      <c r="E9" s="20" t="s">
        <v>35</v>
      </c>
      <c r="F9" s="13">
        <f ca="1" t="shared" si="2"/>
        <v>426</v>
      </c>
      <c r="G9" s="12" t="s">
        <v>35</v>
      </c>
      <c r="H9" s="13">
        <f ca="1" t="shared" si="3"/>
        <v>604</v>
      </c>
      <c r="I9" s="11" t="s">
        <v>35</v>
      </c>
      <c r="J9" s="13">
        <f ca="1" t="shared" si="4"/>
        <v>882</v>
      </c>
      <c r="K9" s="11"/>
      <c r="L9" s="10" t="str">
        <f t="shared" si="5"/>
        <v>f.</v>
      </c>
      <c r="M9" s="21">
        <f t="shared" si="6"/>
        <v>37</v>
      </c>
      <c r="N9" s="21" t="str">
        <f t="shared" si="7"/>
        <v>,</v>
      </c>
      <c r="O9" s="21">
        <f t="shared" si="8"/>
        <v>460</v>
      </c>
      <c r="P9" s="21" t="str">
        <f t="shared" si="9"/>
        <v>,</v>
      </c>
      <c r="Q9" s="21">
        <f t="shared" si="10"/>
        <v>426</v>
      </c>
      <c r="R9" s="21" t="str">
        <f t="shared" si="11"/>
        <v>,</v>
      </c>
      <c r="S9" s="21">
        <f t="shared" si="12"/>
        <v>604</v>
      </c>
      <c r="T9" s="21" t="str">
        <f t="shared" si="13"/>
        <v>,</v>
      </c>
      <c r="U9" s="21">
        <f t="shared" si="14"/>
        <v>882</v>
      </c>
      <c r="V9" s="11"/>
      <c r="W9" s="10" t="str">
        <f t="shared" si="15"/>
        <v>f.</v>
      </c>
      <c r="X9" s="21">
        <f t="shared" si="16"/>
        <v>37</v>
      </c>
      <c r="Y9" s="21" t="str">
        <f t="shared" si="17"/>
        <v>,</v>
      </c>
      <c r="Z9" s="21">
        <f t="shared" si="18"/>
        <v>460</v>
      </c>
      <c r="AA9" s="21" t="str">
        <f t="shared" si="19"/>
        <v>,</v>
      </c>
      <c r="AB9" s="21">
        <f t="shared" si="20"/>
        <v>426</v>
      </c>
      <c r="AC9" s="21" t="str">
        <f t="shared" si="21"/>
        <v>,</v>
      </c>
      <c r="AD9" s="21">
        <f t="shared" si="22"/>
        <v>604</v>
      </c>
      <c r="AE9" s="21" t="str">
        <f t="shared" si="23"/>
        <v>,</v>
      </c>
      <c r="AF9" s="21">
        <f t="shared" si="24"/>
        <v>882</v>
      </c>
      <c r="AG9" s="21"/>
      <c r="AH9" s="22">
        <v>6</v>
      </c>
      <c r="AI9" s="22">
        <v>19</v>
      </c>
      <c r="AK9">
        <f ca="1" t="shared" si="25"/>
        <v>37.91659131022751</v>
      </c>
      <c r="AM9">
        <f ca="1" t="shared" si="26"/>
        <v>460.5050783844522</v>
      </c>
      <c r="AO9">
        <f ca="1" t="shared" si="27"/>
        <v>426.98513811764815</v>
      </c>
      <c r="AQ9">
        <f ca="1" t="shared" si="28"/>
        <v>604.8684403969178</v>
      </c>
      <c r="AS9">
        <f ca="1" t="shared" si="29"/>
        <v>750.5519470367299</v>
      </c>
    </row>
    <row r="10" spans="1:45" ht="17.25" customHeight="1">
      <c r="A10" s="10" t="s">
        <v>6</v>
      </c>
      <c r="B10" s="13">
        <f ca="1" t="shared" si="0"/>
        <v>64</v>
      </c>
      <c r="C10" s="19" t="s">
        <v>35</v>
      </c>
      <c r="D10" s="13">
        <f ca="1" t="shared" si="1"/>
        <v>766</v>
      </c>
      <c r="E10" s="20" t="s">
        <v>35</v>
      </c>
      <c r="F10" s="13">
        <f ca="1" t="shared" si="2"/>
        <v>485</v>
      </c>
      <c r="G10" s="12" t="s">
        <v>35</v>
      </c>
      <c r="H10" s="13">
        <f ca="1" t="shared" si="3"/>
        <v>290</v>
      </c>
      <c r="I10" s="11" t="s">
        <v>35</v>
      </c>
      <c r="J10" s="13">
        <f ca="1" t="shared" si="4"/>
        <v>605</v>
      </c>
      <c r="K10" s="11"/>
      <c r="L10" s="10" t="str">
        <f t="shared" si="5"/>
        <v>g.</v>
      </c>
      <c r="M10" s="21">
        <f t="shared" si="6"/>
        <v>64</v>
      </c>
      <c r="N10" s="21" t="str">
        <f t="shared" si="7"/>
        <v>,</v>
      </c>
      <c r="O10" s="21">
        <f t="shared" si="8"/>
        <v>766</v>
      </c>
      <c r="P10" s="21" t="str">
        <f t="shared" si="9"/>
        <v>,</v>
      </c>
      <c r="Q10" s="21">
        <f t="shared" si="10"/>
        <v>485</v>
      </c>
      <c r="R10" s="21" t="str">
        <f t="shared" si="11"/>
        <v>,</v>
      </c>
      <c r="S10" s="21">
        <f t="shared" si="12"/>
        <v>290</v>
      </c>
      <c r="T10" s="21" t="str">
        <f t="shared" si="13"/>
        <v>,</v>
      </c>
      <c r="U10" s="21">
        <f t="shared" si="14"/>
        <v>605</v>
      </c>
      <c r="V10" s="11"/>
      <c r="W10" s="10" t="str">
        <f t="shared" si="15"/>
        <v>g.</v>
      </c>
      <c r="X10" s="21">
        <f t="shared" si="16"/>
        <v>64</v>
      </c>
      <c r="Y10" s="21" t="str">
        <f t="shared" si="17"/>
        <v>,</v>
      </c>
      <c r="Z10" s="21">
        <f t="shared" si="18"/>
        <v>766</v>
      </c>
      <c r="AA10" s="21" t="str">
        <f t="shared" si="19"/>
        <v>,</v>
      </c>
      <c r="AB10" s="21">
        <f t="shared" si="20"/>
        <v>485</v>
      </c>
      <c r="AC10" s="21" t="str">
        <f t="shared" si="21"/>
        <v>,</v>
      </c>
      <c r="AD10" s="21">
        <f t="shared" si="22"/>
        <v>290</v>
      </c>
      <c r="AE10" s="21" t="str">
        <f t="shared" si="23"/>
        <v>,</v>
      </c>
      <c r="AF10" s="21">
        <f t="shared" si="24"/>
        <v>605</v>
      </c>
      <c r="AG10" s="21"/>
      <c r="AH10" s="22">
        <v>7</v>
      </c>
      <c r="AI10" s="22">
        <v>23</v>
      </c>
      <c r="AK10">
        <f ca="1" t="shared" si="25"/>
        <v>64.70335852559472</v>
      </c>
      <c r="AM10">
        <f ca="1" t="shared" si="26"/>
        <v>766.4844820978578</v>
      </c>
      <c r="AO10">
        <f ca="1" t="shared" si="27"/>
        <v>485.6149314247329</v>
      </c>
      <c r="AQ10">
        <f ca="1" t="shared" si="28"/>
        <v>946.1009178560697</v>
      </c>
      <c r="AS10">
        <f ca="1" t="shared" si="29"/>
        <v>605.0305921707288</v>
      </c>
    </row>
    <row r="11" spans="1:45" ht="17.25" customHeight="1">
      <c r="A11" s="10" t="s">
        <v>7</v>
      </c>
      <c r="B11" s="13">
        <f ca="1" t="shared" si="0"/>
        <v>2</v>
      </c>
      <c r="C11" s="19" t="s">
        <v>35</v>
      </c>
      <c r="D11" s="13">
        <f ca="1" t="shared" si="1"/>
        <v>48</v>
      </c>
      <c r="E11" s="20" t="s">
        <v>35</v>
      </c>
      <c r="F11" s="13">
        <f ca="1" t="shared" si="2"/>
        <v>35</v>
      </c>
      <c r="G11" s="12" t="s">
        <v>35</v>
      </c>
      <c r="H11" s="13">
        <f ca="1" t="shared" si="3"/>
        <v>954</v>
      </c>
      <c r="I11" s="11" t="s">
        <v>35</v>
      </c>
      <c r="J11" s="13">
        <f ca="1" t="shared" si="4"/>
        <v>386</v>
      </c>
      <c r="K11" s="11"/>
      <c r="L11" s="10" t="str">
        <f t="shared" si="5"/>
        <v>h.</v>
      </c>
      <c r="M11" s="21">
        <f t="shared" si="6"/>
        <v>2</v>
      </c>
      <c r="N11" s="21" t="str">
        <f t="shared" si="7"/>
        <v>,</v>
      </c>
      <c r="O11" s="21">
        <f t="shared" si="8"/>
        <v>48</v>
      </c>
      <c r="P11" s="21" t="str">
        <f t="shared" si="9"/>
        <v>,</v>
      </c>
      <c r="Q11" s="21">
        <f t="shared" si="10"/>
        <v>35</v>
      </c>
      <c r="R11" s="21" t="str">
        <f t="shared" si="11"/>
        <v>,</v>
      </c>
      <c r="S11" s="21">
        <f t="shared" si="12"/>
        <v>954</v>
      </c>
      <c r="T11" s="21" t="str">
        <f t="shared" si="13"/>
        <v>,</v>
      </c>
      <c r="U11" s="21">
        <f t="shared" si="14"/>
        <v>386</v>
      </c>
      <c r="V11" s="11"/>
      <c r="W11" s="10" t="str">
        <f t="shared" si="15"/>
        <v>h.</v>
      </c>
      <c r="X11" s="21">
        <f t="shared" si="16"/>
        <v>2</v>
      </c>
      <c r="Y11" s="21" t="str">
        <f t="shared" si="17"/>
        <v>,</v>
      </c>
      <c r="Z11" s="21">
        <f t="shared" si="18"/>
        <v>48</v>
      </c>
      <c r="AA11" s="21" t="str">
        <f t="shared" si="19"/>
        <v>,</v>
      </c>
      <c r="AB11" s="21">
        <f t="shared" si="20"/>
        <v>35</v>
      </c>
      <c r="AC11" s="21" t="str">
        <f t="shared" si="21"/>
        <v>,</v>
      </c>
      <c r="AD11" s="21">
        <f t="shared" si="22"/>
        <v>954</v>
      </c>
      <c r="AE11" s="21" t="str">
        <f t="shared" si="23"/>
        <v>,</v>
      </c>
      <c r="AF11" s="21">
        <f t="shared" si="24"/>
        <v>386</v>
      </c>
      <c r="AG11" s="21"/>
      <c r="AH11" s="22">
        <v>8</v>
      </c>
      <c r="AI11" s="22">
        <v>29</v>
      </c>
      <c r="AK11">
        <f ca="1" t="shared" si="25"/>
        <v>2.141098807848074</v>
      </c>
      <c r="AM11">
        <f ca="1" t="shared" si="26"/>
        <v>48.08174414794486</v>
      </c>
      <c r="AO11">
        <f ca="1" t="shared" si="27"/>
        <v>35.37638647051011</v>
      </c>
      <c r="AQ11">
        <f ca="1" t="shared" si="28"/>
        <v>598.8318324128254</v>
      </c>
      <c r="AS11">
        <f ca="1" t="shared" si="29"/>
        <v>386.65731396085556</v>
      </c>
    </row>
    <row r="12" spans="1:45" ht="17.25" customHeight="1">
      <c r="A12" s="10" t="s">
        <v>8</v>
      </c>
      <c r="B12" s="13">
        <f ca="1" t="shared" si="0"/>
        <v>503</v>
      </c>
      <c r="C12" s="19" t="s">
        <v>35</v>
      </c>
      <c r="D12" s="13">
        <f ca="1" t="shared" si="1"/>
        <v>718</v>
      </c>
      <c r="E12" s="20" t="s">
        <v>35</v>
      </c>
      <c r="F12" s="13">
        <f ca="1" t="shared" si="2"/>
        <v>46</v>
      </c>
      <c r="G12" s="12" t="s">
        <v>35</v>
      </c>
      <c r="H12" s="13">
        <f ca="1" t="shared" si="3"/>
        <v>640</v>
      </c>
      <c r="I12" s="11" t="s">
        <v>35</v>
      </c>
      <c r="J12" s="13">
        <f ca="1" t="shared" si="4"/>
        <v>717</v>
      </c>
      <c r="K12" s="11"/>
      <c r="L12" s="10" t="str">
        <f t="shared" si="5"/>
        <v>i.</v>
      </c>
      <c r="M12" s="21">
        <f t="shared" si="6"/>
        <v>503</v>
      </c>
      <c r="N12" s="21" t="str">
        <f t="shared" si="7"/>
        <v>,</v>
      </c>
      <c r="O12" s="21">
        <f t="shared" si="8"/>
        <v>718</v>
      </c>
      <c r="P12" s="21" t="str">
        <f t="shared" si="9"/>
        <v>,</v>
      </c>
      <c r="Q12" s="21">
        <f t="shared" si="10"/>
        <v>46</v>
      </c>
      <c r="R12" s="21" t="str">
        <f t="shared" si="11"/>
        <v>,</v>
      </c>
      <c r="S12" s="21">
        <f t="shared" si="12"/>
        <v>640</v>
      </c>
      <c r="T12" s="21" t="str">
        <f t="shared" si="13"/>
        <v>,</v>
      </c>
      <c r="U12" s="21">
        <f t="shared" si="14"/>
        <v>717</v>
      </c>
      <c r="V12" s="11"/>
      <c r="W12" s="10" t="str">
        <f t="shared" si="15"/>
        <v>i.</v>
      </c>
      <c r="X12" s="21">
        <f t="shared" si="16"/>
        <v>503</v>
      </c>
      <c r="Y12" s="21" t="str">
        <f t="shared" si="17"/>
        <v>,</v>
      </c>
      <c r="Z12" s="21">
        <f t="shared" si="18"/>
        <v>718</v>
      </c>
      <c r="AA12" s="21" t="str">
        <f t="shared" si="19"/>
        <v>,</v>
      </c>
      <c r="AB12" s="21">
        <f t="shared" si="20"/>
        <v>46</v>
      </c>
      <c r="AC12" s="21" t="str">
        <f t="shared" si="21"/>
        <v>,</v>
      </c>
      <c r="AD12" s="21">
        <f t="shared" si="22"/>
        <v>640</v>
      </c>
      <c r="AE12" s="21" t="str">
        <f t="shared" si="23"/>
        <v>,</v>
      </c>
      <c r="AF12" s="21">
        <f t="shared" si="24"/>
        <v>717</v>
      </c>
      <c r="AG12" s="21"/>
      <c r="AH12" s="22">
        <v>9</v>
      </c>
      <c r="AI12" s="22">
        <v>31</v>
      </c>
      <c r="AK12">
        <f ca="1" t="shared" si="25"/>
        <v>503.55403850053284</v>
      </c>
      <c r="AM12">
        <f ca="1" t="shared" si="26"/>
        <v>718.4886715787931</v>
      </c>
      <c r="AO12">
        <f ca="1" t="shared" si="27"/>
        <v>797.0361213412291</v>
      </c>
      <c r="AQ12">
        <f ca="1" t="shared" si="28"/>
        <v>640.8003612450576</v>
      </c>
      <c r="AS12">
        <f ca="1" t="shared" si="29"/>
        <v>717.8319499113735</v>
      </c>
    </row>
    <row r="13" spans="1:45" ht="17.25" customHeight="1">
      <c r="A13" s="10" t="s">
        <v>9</v>
      </c>
      <c r="B13" s="13">
        <f ca="1" t="shared" si="0"/>
        <v>338</v>
      </c>
      <c r="C13" s="19" t="s">
        <v>35</v>
      </c>
      <c r="D13" s="13">
        <f ca="1" t="shared" si="1"/>
        <v>204</v>
      </c>
      <c r="E13" s="20" t="s">
        <v>35</v>
      </c>
      <c r="F13" s="13">
        <f ca="1" t="shared" si="2"/>
        <v>149</v>
      </c>
      <c r="G13" s="12" t="s">
        <v>35</v>
      </c>
      <c r="H13" s="13">
        <f ca="1" t="shared" si="3"/>
        <v>280</v>
      </c>
      <c r="I13" s="11" t="s">
        <v>35</v>
      </c>
      <c r="J13" s="13">
        <f ca="1" t="shared" si="4"/>
        <v>404</v>
      </c>
      <c r="K13" s="11"/>
      <c r="L13" s="10" t="str">
        <f t="shared" si="5"/>
        <v>j.</v>
      </c>
      <c r="M13" s="21">
        <f t="shared" si="6"/>
        <v>338</v>
      </c>
      <c r="N13" s="21" t="str">
        <f t="shared" si="7"/>
        <v>,</v>
      </c>
      <c r="O13" s="21">
        <f t="shared" si="8"/>
        <v>204</v>
      </c>
      <c r="P13" s="21" t="str">
        <f t="shared" si="9"/>
        <v>,</v>
      </c>
      <c r="Q13" s="21">
        <f t="shared" si="10"/>
        <v>149</v>
      </c>
      <c r="R13" s="21" t="str">
        <f t="shared" si="11"/>
        <v>,</v>
      </c>
      <c r="S13" s="21">
        <f t="shared" si="12"/>
        <v>280</v>
      </c>
      <c r="T13" s="21" t="str">
        <f t="shared" si="13"/>
        <v>,</v>
      </c>
      <c r="U13" s="21">
        <f t="shared" si="14"/>
        <v>404</v>
      </c>
      <c r="V13" s="11"/>
      <c r="W13" s="10" t="str">
        <f t="shared" si="15"/>
        <v>j.</v>
      </c>
      <c r="X13" s="21">
        <f t="shared" si="16"/>
        <v>338</v>
      </c>
      <c r="Y13" s="21" t="str">
        <f t="shared" si="17"/>
        <v>,</v>
      </c>
      <c r="Z13" s="21">
        <f t="shared" si="18"/>
        <v>204</v>
      </c>
      <c r="AA13" s="21" t="str">
        <f t="shared" si="19"/>
        <v>,</v>
      </c>
      <c r="AB13" s="21">
        <f t="shared" si="20"/>
        <v>149</v>
      </c>
      <c r="AC13" s="21" t="str">
        <f t="shared" si="21"/>
        <v>,</v>
      </c>
      <c r="AD13" s="21">
        <f t="shared" si="22"/>
        <v>280</v>
      </c>
      <c r="AE13" s="21" t="str">
        <f t="shared" si="23"/>
        <v>,</v>
      </c>
      <c r="AF13" s="21">
        <f t="shared" si="24"/>
        <v>404</v>
      </c>
      <c r="AG13" s="21"/>
      <c r="AH13" s="22">
        <v>10</v>
      </c>
      <c r="AI13" s="22">
        <v>37</v>
      </c>
      <c r="AK13">
        <f ca="1" t="shared" si="25"/>
        <v>338.80695314237477</v>
      </c>
      <c r="AM13">
        <f ca="1" t="shared" si="26"/>
        <v>204.88363398679232</v>
      </c>
      <c r="AO13">
        <f ca="1" t="shared" si="27"/>
        <v>149.03024106594475</v>
      </c>
      <c r="AQ13">
        <f ca="1" t="shared" si="28"/>
        <v>600.7532991209744</v>
      </c>
      <c r="AS13">
        <f ca="1" t="shared" si="29"/>
        <v>404.9017514947195</v>
      </c>
    </row>
    <row r="14" spans="1:45" ht="17.25" customHeight="1">
      <c r="A14" s="10" t="s">
        <v>10</v>
      </c>
      <c r="B14" s="13">
        <f ca="1" t="shared" si="0"/>
        <v>158</v>
      </c>
      <c r="C14" s="19" t="s">
        <v>35</v>
      </c>
      <c r="D14" s="13">
        <f ca="1" t="shared" si="1"/>
        <v>771</v>
      </c>
      <c r="E14" s="20" t="s">
        <v>35</v>
      </c>
      <c r="F14" s="13">
        <f ca="1" t="shared" si="2"/>
        <v>699</v>
      </c>
      <c r="G14" s="12" t="s">
        <v>35</v>
      </c>
      <c r="H14" s="13">
        <f ca="1" t="shared" si="3"/>
        <v>262</v>
      </c>
      <c r="I14" s="11" t="s">
        <v>35</v>
      </c>
      <c r="J14" s="13">
        <f ca="1" t="shared" si="4"/>
        <v>875</v>
      </c>
      <c r="K14" s="11"/>
      <c r="L14" s="10" t="str">
        <f t="shared" si="5"/>
        <v>k.</v>
      </c>
      <c r="M14" s="21">
        <f t="shared" si="6"/>
        <v>158</v>
      </c>
      <c r="N14" s="21" t="str">
        <f t="shared" si="7"/>
        <v>,</v>
      </c>
      <c r="O14" s="21">
        <f t="shared" si="8"/>
        <v>771</v>
      </c>
      <c r="P14" s="21" t="str">
        <f t="shared" si="9"/>
        <v>,</v>
      </c>
      <c r="Q14" s="21">
        <f t="shared" si="10"/>
        <v>699</v>
      </c>
      <c r="R14" s="21" t="str">
        <f t="shared" si="11"/>
        <v>,</v>
      </c>
      <c r="S14" s="21">
        <f t="shared" si="12"/>
        <v>262</v>
      </c>
      <c r="T14" s="21" t="str">
        <f t="shared" si="13"/>
        <v>,</v>
      </c>
      <c r="U14" s="21">
        <f t="shared" si="14"/>
        <v>875</v>
      </c>
      <c r="V14" s="11"/>
      <c r="W14" s="10" t="str">
        <f t="shared" si="15"/>
        <v>k.</v>
      </c>
      <c r="X14" s="21">
        <f t="shared" si="16"/>
        <v>158</v>
      </c>
      <c r="Y14" s="21" t="str">
        <f t="shared" si="17"/>
        <v>,</v>
      </c>
      <c r="Z14" s="21">
        <f t="shared" si="18"/>
        <v>771</v>
      </c>
      <c r="AA14" s="21" t="str">
        <f t="shared" si="19"/>
        <v>,</v>
      </c>
      <c r="AB14" s="21">
        <f t="shared" si="20"/>
        <v>699</v>
      </c>
      <c r="AC14" s="21" t="str">
        <f t="shared" si="21"/>
        <v>,</v>
      </c>
      <c r="AD14" s="21">
        <f t="shared" si="22"/>
        <v>262</v>
      </c>
      <c r="AE14" s="21" t="str">
        <f t="shared" si="23"/>
        <v>,</v>
      </c>
      <c r="AF14" s="21">
        <f t="shared" si="24"/>
        <v>875</v>
      </c>
      <c r="AG14" s="21"/>
      <c r="AH14" s="22">
        <v>11</v>
      </c>
      <c r="AI14" s="22">
        <v>41</v>
      </c>
      <c r="AK14">
        <f ca="1" t="shared" si="25"/>
        <v>993.5813032528629</v>
      </c>
      <c r="AM14">
        <f ca="1" t="shared" si="26"/>
        <v>771.8355102929113</v>
      </c>
      <c r="AO14">
        <f ca="1" t="shared" si="27"/>
        <v>699.8122083804303</v>
      </c>
      <c r="AQ14">
        <f ca="1" t="shared" si="28"/>
        <v>262.5211634908924</v>
      </c>
      <c r="AS14">
        <f ca="1" t="shared" si="29"/>
        <v>875.7836885201929</v>
      </c>
    </row>
    <row r="15" spans="1:45" ht="17.25" customHeight="1">
      <c r="A15" s="10" t="s">
        <v>11</v>
      </c>
      <c r="B15" s="13">
        <f ca="1" t="shared" si="0"/>
        <v>32</v>
      </c>
      <c r="C15" s="19" t="s">
        <v>35</v>
      </c>
      <c r="D15" s="13">
        <f ca="1" t="shared" si="1"/>
        <v>473</v>
      </c>
      <c r="E15" s="20" t="s">
        <v>35</v>
      </c>
      <c r="F15" s="13">
        <f ca="1" t="shared" si="2"/>
        <v>649</v>
      </c>
      <c r="G15" s="12" t="s">
        <v>35</v>
      </c>
      <c r="H15" s="13">
        <f ca="1" t="shared" si="3"/>
        <v>896</v>
      </c>
      <c r="I15" s="11" t="s">
        <v>35</v>
      </c>
      <c r="J15" s="13">
        <f ca="1" t="shared" si="4"/>
        <v>777</v>
      </c>
      <c r="K15" s="11"/>
      <c r="L15" s="10" t="str">
        <f t="shared" si="5"/>
        <v>l.</v>
      </c>
      <c r="M15" s="21">
        <f t="shared" si="6"/>
        <v>32</v>
      </c>
      <c r="N15" s="21" t="str">
        <f t="shared" si="7"/>
        <v>,</v>
      </c>
      <c r="O15" s="21">
        <f t="shared" si="8"/>
        <v>473</v>
      </c>
      <c r="P15" s="21" t="str">
        <f t="shared" si="9"/>
        <v>,</v>
      </c>
      <c r="Q15" s="21">
        <f t="shared" si="10"/>
        <v>649</v>
      </c>
      <c r="R15" s="21" t="str">
        <f t="shared" si="11"/>
        <v>,</v>
      </c>
      <c r="S15" s="21">
        <f t="shared" si="12"/>
        <v>896</v>
      </c>
      <c r="T15" s="21" t="str">
        <f t="shared" si="13"/>
        <v>,</v>
      </c>
      <c r="U15" s="21">
        <f t="shared" si="14"/>
        <v>777</v>
      </c>
      <c r="V15" s="11"/>
      <c r="W15" s="10" t="str">
        <f t="shared" si="15"/>
        <v>l.</v>
      </c>
      <c r="X15" s="21">
        <f t="shared" si="16"/>
        <v>32</v>
      </c>
      <c r="Y15" s="21" t="str">
        <f t="shared" si="17"/>
        <v>,</v>
      </c>
      <c r="Z15" s="21">
        <f t="shared" si="18"/>
        <v>473</v>
      </c>
      <c r="AA15" s="21" t="str">
        <f t="shared" si="19"/>
        <v>,</v>
      </c>
      <c r="AB15" s="21">
        <f t="shared" si="20"/>
        <v>649</v>
      </c>
      <c r="AC15" s="21" t="str">
        <f t="shared" si="21"/>
        <v>,</v>
      </c>
      <c r="AD15" s="21">
        <f t="shared" si="22"/>
        <v>896</v>
      </c>
      <c r="AE15" s="21" t="str">
        <f t="shared" si="23"/>
        <v>,</v>
      </c>
      <c r="AF15" s="21">
        <f t="shared" si="24"/>
        <v>777</v>
      </c>
      <c r="AG15" s="21"/>
      <c r="AH15" s="22">
        <v>12</v>
      </c>
      <c r="AI15" s="22">
        <v>43</v>
      </c>
      <c r="AK15">
        <f ca="1" t="shared" si="25"/>
        <v>32.918034064937984</v>
      </c>
      <c r="AM15">
        <f ca="1" t="shared" si="26"/>
        <v>473.80796389339366</v>
      </c>
      <c r="AO15">
        <f ca="1" t="shared" si="27"/>
        <v>649.9743173831245</v>
      </c>
      <c r="AQ15">
        <f ca="1" t="shared" si="28"/>
        <v>839.4428121037328</v>
      </c>
      <c r="AS15">
        <f ca="1" t="shared" si="29"/>
        <v>777.5821114244447</v>
      </c>
    </row>
    <row r="16" spans="1:45" ht="17.25" customHeight="1">
      <c r="A16" s="10" t="s">
        <v>12</v>
      </c>
      <c r="B16" s="13">
        <f ca="1" t="shared" si="0"/>
        <v>541</v>
      </c>
      <c r="C16" s="19" t="s">
        <v>35</v>
      </c>
      <c r="D16" s="13">
        <f ca="1" t="shared" si="1"/>
        <v>101</v>
      </c>
      <c r="E16" s="20" t="s">
        <v>35</v>
      </c>
      <c r="F16" s="13">
        <f ca="1" t="shared" si="2"/>
        <v>516</v>
      </c>
      <c r="G16" s="12" t="s">
        <v>35</v>
      </c>
      <c r="H16" s="13">
        <f ca="1" t="shared" si="3"/>
        <v>594</v>
      </c>
      <c r="I16" s="11" t="s">
        <v>35</v>
      </c>
      <c r="J16" s="13">
        <f ca="1" t="shared" si="4"/>
        <v>376</v>
      </c>
      <c r="K16" s="11"/>
      <c r="L16" s="10" t="str">
        <f t="shared" si="5"/>
        <v>m.</v>
      </c>
      <c r="M16" s="21">
        <f t="shared" si="6"/>
        <v>541</v>
      </c>
      <c r="N16" s="21" t="str">
        <f t="shared" si="7"/>
        <v>,</v>
      </c>
      <c r="O16" s="21">
        <f t="shared" si="8"/>
        <v>101</v>
      </c>
      <c r="P16" s="21" t="str">
        <f t="shared" si="9"/>
        <v>,</v>
      </c>
      <c r="Q16" s="21">
        <f t="shared" si="10"/>
        <v>516</v>
      </c>
      <c r="R16" s="21" t="str">
        <f t="shared" si="11"/>
        <v>,</v>
      </c>
      <c r="S16" s="21">
        <f t="shared" si="12"/>
        <v>594</v>
      </c>
      <c r="T16" s="21" t="str">
        <f t="shared" si="13"/>
        <v>,</v>
      </c>
      <c r="U16" s="21">
        <f t="shared" si="14"/>
        <v>376</v>
      </c>
      <c r="V16" s="11"/>
      <c r="W16" s="10" t="str">
        <f t="shared" si="15"/>
        <v>m.</v>
      </c>
      <c r="X16" s="21">
        <f t="shared" si="16"/>
        <v>541</v>
      </c>
      <c r="Y16" s="21" t="str">
        <f t="shared" si="17"/>
        <v>,</v>
      </c>
      <c r="Z16" s="21">
        <f t="shared" si="18"/>
        <v>101</v>
      </c>
      <c r="AA16" s="21" t="str">
        <f t="shared" si="19"/>
        <v>,</v>
      </c>
      <c r="AB16" s="21">
        <f t="shared" si="20"/>
        <v>516</v>
      </c>
      <c r="AC16" s="21" t="str">
        <f t="shared" si="21"/>
        <v>,</v>
      </c>
      <c r="AD16" s="21">
        <f t="shared" si="22"/>
        <v>594</v>
      </c>
      <c r="AE16" s="21" t="str">
        <f t="shared" si="23"/>
        <v>,</v>
      </c>
      <c r="AF16" s="21">
        <f t="shared" si="24"/>
        <v>376</v>
      </c>
      <c r="AG16" s="21"/>
      <c r="AH16" s="22">
        <v>13</v>
      </c>
      <c r="AI16" s="22">
        <v>47</v>
      </c>
      <c r="AK16">
        <f ca="1" t="shared" si="25"/>
        <v>541.6836813220111</v>
      </c>
      <c r="AM16">
        <f ca="1" t="shared" si="26"/>
        <v>101.86650799495523</v>
      </c>
      <c r="AO16">
        <f ca="1" t="shared" si="27"/>
        <v>772.7527295170597</v>
      </c>
      <c r="AQ16">
        <f ca="1" t="shared" si="28"/>
        <v>594.5806921040926</v>
      </c>
      <c r="AS16">
        <f ca="1" t="shared" si="29"/>
        <v>376.9173485451702</v>
      </c>
    </row>
    <row r="17" spans="1:45" ht="17.25" customHeight="1">
      <c r="A17" s="10" t="s">
        <v>13</v>
      </c>
      <c r="B17" s="13">
        <f ca="1" t="shared" si="0"/>
        <v>131</v>
      </c>
      <c r="C17" s="19" t="s">
        <v>35</v>
      </c>
      <c r="D17" s="13">
        <f ca="1" t="shared" si="1"/>
        <v>181</v>
      </c>
      <c r="E17" s="20" t="s">
        <v>35</v>
      </c>
      <c r="F17" s="13">
        <f ca="1" t="shared" si="2"/>
        <v>269</v>
      </c>
      <c r="G17" s="12" t="s">
        <v>35</v>
      </c>
      <c r="H17" s="13">
        <f ca="1" t="shared" si="3"/>
        <v>273</v>
      </c>
      <c r="I17" s="11" t="s">
        <v>35</v>
      </c>
      <c r="J17" s="13">
        <f ca="1" t="shared" si="4"/>
        <v>230</v>
      </c>
      <c r="K17" s="11"/>
      <c r="L17" s="10" t="str">
        <f t="shared" si="5"/>
        <v>n.</v>
      </c>
      <c r="M17" s="21">
        <f t="shared" si="6"/>
        <v>131</v>
      </c>
      <c r="N17" s="21" t="str">
        <f t="shared" si="7"/>
        <v>,</v>
      </c>
      <c r="O17" s="21">
        <f t="shared" si="8"/>
        <v>181</v>
      </c>
      <c r="P17" s="21" t="str">
        <f t="shared" si="9"/>
        <v>,</v>
      </c>
      <c r="Q17" s="21">
        <f t="shared" si="10"/>
        <v>269</v>
      </c>
      <c r="R17" s="21" t="str">
        <f t="shared" si="11"/>
        <v>,</v>
      </c>
      <c r="S17" s="21">
        <f t="shared" si="12"/>
        <v>273</v>
      </c>
      <c r="T17" s="21" t="str">
        <f t="shared" si="13"/>
        <v>,</v>
      </c>
      <c r="U17" s="21">
        <f t="shared" si="14"/>
        <v>230</v>
      </c>
      <c r="V17" s="11"/>
      <c r="W17" s="10" t="str">
        <f t="shared" si="15"/>
        <v>n.</v>
      </c>
      <c r="X17" s="21">
        <f t="shared" si="16"/>
        <v>131</v>
      </c>
      <c r="Y17" s="21" t="str">
        <f t="shared" si="17"/>
        <v>,</v>
      </c>
      <c r="Z17" s="21">
        <f t="shared" si="18"/>
        <v>181</v>
      </c>
      <c r="AA17" s="21" t="str">
        <f t="shared" si="19"/>
        <v>,</v>
      </c>
      <c r="AB17" s="21">
        <f t="shared" si="20"/>
        <v>269</v>
      </c>
      <c r="AC17" s="21" t="str">
        <f t="shared" si="21"/>
        <v>,</v>
      </c>
      <c r="AD17" s="21">
        <f t="shared" si="22"/>
        <v>273</v>
      </c>
      <c r="AE17" s="21" t="str">
        <f t="shared" si="23"/>
        <v>,</v>
      </c>
      <c r="AF17" s="21">
        <f t="shared" si="24"/>
        <v>230</v>
      </c>
      <c r="AG17" s="21"/>
      <c r="AH17" s="22">
        <v>14</v>
      </c>
      <c r="AI17" s="22">
        <v>53</v>
      </c>
      <c r="AK17">
        <f ca="1" t="shared" si="25"/>
        <v>131.45595015742816</v>
      </c>
      <c r="AM17">
        <f ca="1" t="shared" si="26"/>
        <v>181.9639008199614</v>
      </c>
      <c r="AO17">
        <f ca="1" t="shared" si="27"/>
        <v>269.19333399649406</v>
      </c>
      <c r="AQ17">
        <f ca="1" t="shared" si="28"/>
        <v>273.69050371359725</v>
      </c>
      <c r="AS17">
        <f ca="1" t="shared" si="29"/>
        <v>929.4952028756989</v>
      </c>
    </row>
    <row r="18" spans="1:45" ht="17.25" customHeight="1">
      <c r="A18" s="10" t="s">
        <v>14</v>
      </c>
      <c r="B18" s="13">
        <f ca="1" t="shared" si="0"/>
        <v>746</v>
      </c>
      <c r="C18" s="19" t="s">
        <v>35</v>
      </c>
      <c r="D18" s="13">
        <f ca="1" t="shared" si="1"/>
        <v>488</v>
      </c>
      <c r="E18" s="20" t="s">
        <v>35</v>
      </c>
      <c r="F18" s="13">
        <f ca="1" t="shared" si="2"/>
        <v>90</v>
      </c>
      <c r="G18" s="12" t="s">
        <v>35</v>
      </c>
      <c r="H18" s="13">
        <f ca="1" t="shared" si="3"/>
        <v>590</v>
      </c>
      <c r="I18" s="11" t="s">
        <v>35</v>
      </c>
      <c r="J18" s="13">
        <f ca="1" t="shared" si="4"/>
        <v>704</v>
      </c>
      <c r="K18" s="11"/>
      <c r="L18" s="10" t="str">
        <f t="shared" si="5"/>
        <v>o.</v>
      </c>
      <c r="M18" s="21">
        <f t="shared" si="6"/>
        <v>746</v>
      </c>
      <c r="N18" s="21" t="str">
        <f t="shared" si="7"/>
        <v>,</v>
      </c>
      <c r="O18" s="21">
        <f t="shared" si="8"/>
        <v>488</v>
      </c>
      <c r="P18" s="21" t="str">
        <f t="shared" si="9"/>
        <v>,</v>
      </c>
      <c r="Q18" s="21">
        <f t="shared" si="10"/>
        <v>90</v>
      </c>
      <c r="R18" s="21" t="str">
        <f t="shared" si="11"/>
        <v>,</v>
      </c>
      <c r="S18" s="21">
        <f t="shared" si="12"/>
        <v>590</v>
      </c>
      <c r="T18" s="21" t="str">
        <f t="shared" si="13"/>
        <v>,</v>
      </c>
      <c r="U18" s="21">
        <f t="shared" si="14"/>
        <v>704</v>
      </c>
      <c r="V18" s="11"/>
      <c r="W18" s="10" t="str">
        <f t="shared" si="15"/>
        <v>o.</v>
      </c>
      <c r="X18" s="21">
        <f t="shared" si="16"/>
        <v>746</v>
      </c>
      <c r="Y18" s="21" t="str">
        <f t="shared" si="17"/>
        <v>,</v>
      </c>
      <c r="Z18" s="21">
        <f t="shared" si="18"/>
        <v>488</v>
      </c>
      <c r="AA18" s="21" t="str">
        <f t="shared" si="19"/>
        <v>,</v>
      </c>
      <c r="AB18" s="21">
        <f t="shared" si="20"/>
        <v>90</v>
      </c>
      <c r="AC18" s="21" t="str">
        <f t="shared" si="21"/>
        <v>,</v>
      </c>
      <c r="AD18" s="21">
        <f t="shared" si="22"/>
        <v>590</v>
      </c>
      <c r="AE18" s="21" t="str">
        <f t="shared" si="23"/>
        <v>,</v>
      </c>
      <c r="AF18" s="21">
        <f t="shared" si="24"/>
        <v>704</v>
      </c>
      <c r="AG18" s="21"/>
      <c r="AH18" s="22">
        <v>15</v>
      </c>
      <c r="AI18" s="22">
        <v>61</v>
      </c>
      <c r="AK18">
        <f ca="1" t="shared" si="25"/>
        <v>746.3639563614324</v>
      </c>
      <c r="AM18">
        <f ca="1" t="shared" si="26"/>
        <v>488.4721396873424</v>
      </c>
      <c r="AO18">
        <f ca="1" t="shared" si="27"/>
        <v>90.65348214594948</v>
      </c>
      <c r="AQ18">
        <f ca="1" t="shared" si="28"/>
        <v>590.1715420064439</v>
      </c>
      <c r="AS18">
        <f ca="1" t="shared" si="29"/>
        <v>891.4559914752111</v>
      </c>
    </row>
    <row r="19" spans="1:45" ht="17.25" customHeight="1">
      <c r="A19" s="10" t="s">
        <v>15</v>
      </c>
      <c r="B19" s="13">
        <f ca="1" t="shared" si="0"/>
        <v>165</v>
      </c>
      <c r="C19" s="19" t="s">
        <v>35</v>
      </c>
      <c r="D19" s="13">
        <f ca="1" t="shared" si="1"/>
        <v>653</v>
      </c>
      <c r="E19" s="20" t="s">
        <v>35</v>
      </c>
      <c r="F19" s="13">
        <f ca="1" t="shared" si="2"/>
        <v>252</v>
      </c>
      <c r="G19" s="12" t="s">
        <v>35</v>
      </c>
      <c r="H19" s="13">
        <f ca="1" t="shared" si="3"/>
        <v>423</v>
      </c>
      <c r="I19" s="11" t="s">
        <v>35</v>
      </c>
      <c r="J19" s="13">
        <f ca="1" t="shared" si="4"/>
        <v>594</v>
      </c>
      <c r="K19" s="11"/>
      <c r="L19" s="10" t="str">
        <f t="shared" si="5"/>
        <v>p.</v>
      </c>
      <c r="M19" s="21">
        <f t="shared" si="6"/>
        <v>165</v>
      </c>
      <c r="N19" s="21" t="str">
        <f t="shared" si="7"/>
        <v>,</v>
      </c>
      <c r="O19" s="21">
        <f t="shared" si="8"/>
        <v>653</v>
      </c>
      <c r="P19" s="21" t="str">
        <f t="shared" si="9"/>
        <v>,</v>
      </c>
      <c r="Q19" s="21">
        <f t="shared" si="10"/>
        <v>252</v>
      </c>
      <c r="R19" s="21" t="str">
        <f t="shared" si="11"/>
        <v>,</v>
      </c>
      <c r="S19" s="21">
        <f t="shared" si="12"/>
        <v>423</v>
      </c>
      <c r="T19" s="21" t="str">
        <f t="shared" si="13"/>
        <v>,</v>
      </c>
      <c r="U19" s="21">
        <f t="shared" si="14"/>
        <v>594</v>
      </c>
      <c r="V19" s="11"/>
      <c r="W19" s="10" t="str">
        <f t="shared" si="15"/>
        <v>p.</v>
      </c>
      <c r="X19" s="21">
        <f t="shared" si="16"/>
        <v>165</v>
      </c>
      <c r="Y19" s="21" t="str">
        <f t="shared" si="17"/>
        <v>,</v>
      </c>
      <c r="Z19" s="21">
        <f t="shared" si="18"/>
        <v>653</v>
      </c>
      <c r="AA19" s="21" t="str">
        <f t="shared" si="19"/>
        <v>,</v>
      </c>
      <c r="AB19" s="21">
        <f t="shared" si="20"/>
        <v>252</v>
      </c>
      <c r="AC19" s="21" t="str">
        <f t="shared" si="21"/>
        <v>,</v>
      </c>
      <c r="AD19" s="21">
        <f t="shared" si="22"/>
        <v>423</v>
      </c>
      <c r="AE19" s="21" t="str">
        <f t="shared" si="23"/>
        <v>,</v>
      </c>
      <c r="AF19" s="21">
        <f t="shared" si="24"/>
        <v>594</v>
      </c>
      <c r="AG19" s="21"/>
      <c r="AK19">
        <f ca="1" t="shared" si="25"/>
        <v>165.66174636063224</v>
      </c>
      <c r="AM19">
        <f ca="1" t="shared" si="26"/>
        <v>653.1668878547779</v>
      </c>
      <c r="AO19">
        <f ca="1" t="shared" si="27"/>
        <v>940.0682526442314</v>
      </c>
      <c r="AQ19">
        <f ca="1" t="shared" si="28"/>
        <v>423.0839893420715</v>
      </c>
      <c r="AS19">
        <f ca="1" t="shared" si="29"/>
        <v>594.2456495484918</v>
      </c>
    </row>
    <row r="20" spans="1:45" ht="17.25" customHeight="1">
      <c r="A20" s="10" t="s">
        <v>16</v>
      </c>
      <c r="B20" s="13">
        <f ca="1" t="shared" si="0"/>
        <v>504</v>
      </c>
      <c r="C20" s="19" t="s">
        <v>35</v>
      </c>
      <c r="D20" s="13">
        <f ca="1" t="shared" si="1"/>
        <v>72</v>
      </c>
      <c r="E20" s="20" t="s">
        <v>35</v>
      </c>
      <c r="F20" s="13">
        <f ca="1" t="shared" si="2"/>
        <v>323</v>
      </c>
      <c r="G20" s="12" t="s">
        <v>35</v>
      </c>
      <c r="H20" s="13">
        <f ca="1" t="shared" si="3"/>
        <v>462</v>
      </c>
      <c r="I20" s="11" t="s">
        <v>35</v>
      </c>
      <c r="J20" s="13">
        <f ca="1" t="shared" si="4"/>
        <v>228</v>
      </c>
      <c r="K20" s="11"/>
      <c r="L20" s="10" t="str">
        <f t="shared" si="5"/>
        <v>q.</v>
      </c>
      <c r="M20" s="21">
        <f t="shared" si="6"/>
        <v>504</v>
      </c>
      <c r="N20" s="21" t="str">
        <f t="shared" si="7"/>
        <v>,</v>
      </c>
      <c r="O20" s="21">
        <f t="shared" si="8"/>
        <v>72</v>
      </c>
      <c r="P20" s="21" t="str">
        <f t="shared" si="9"/>
        <v>,</v>
      </c>
      <c r="Q20" s="21">
        <f t="shared" si="10"/>
        <v>323</v>
      </c>
      <c r="R20" s="21" t="str">
        <f t="shared" si="11"/>
        <v>,</v>
      </c>
      <c r="S20" s="21">
        <f t="shared" si="12"/>
        <v>462</v>
      </c>
      <c r="T20" s="21" t="str">
        <f t="shared" si="13"/>
        <v>,</v>
      </c>
      <c r="U20" s="21">
        <f t="shared" si="14"/>
        <v>228</v>
      </c>
      <c r="V20" s="11"/>
      <c r="W20" s="10" t="str">
        <f t="shared" si="15"/>
        <v>q.</v>
      </c>
      <c r="X20" s="21">
        <f t="shared" si="16"/>
        <v>504</v>
      </c>
      <c r="Y20" s="21" t="str">
        <f t="shared" si="17"/>
        <v>,</v>
      </c>
      <c r="Z20" s="21">
        <f t="shared" si="18"/>
        <v>72</v>
      </c>
      <c r="AA20" s="21" t="str">
        <f t="shared" si="19"/>
        <v>,</v>
      </c>
      <c r="AB20" s="21">
        <f t="shared" si="20"/>
        <v>323</v>
      </c>
      <c r="AC20" s="21" t="str">
        <f t="shared" si="21"/>
        <v>,</v>
      </c>
      <c r="AD20" s="21">
        <f t="shared" si="22"/>
        <v>462</v>
      </c>
      <c r="AE20" s="21" t="str">
        <f t="shared" si="23"/>
        <v>,</v>
      </c>
      <c r="AF20" s="21">
        <f t="shared" si="24"/>
        <v>228</v>
      </c>
      <c r="AG20" s="21"/>
      <c r="AK20">
        <f ca="1" t="shared" si="25"/>
        <v>504.8476444019334</v>
      </c>
      <c r="AM20">
        <f ca="1" t="shared" si="26"/>
        <v>820.9096602322945</v>
      </c>
      <c r="AO20">
        <f ca="1" t="shared" si="27"/>
        <v>323.68076009122683</v>
      </c>
      <c r="AQ20">
        <f ca="1" t="shared" si="28"/>
        <v>462.08979373906755</v>
      </c>
      <c r="AS20">
        <f ca="1" t="shared" si="29"/>
        <v>228.97242465664735</v>
      </c>
    </row>
    <row r="21" spans="1:45" ht="17.25" customHeight="1">
      <c r="A21" s="10" t="s">
        <v>17</v>
      </c>
      <c r="B21" s="13">
        <f ca="1" t="shared" si="0"/>
        <v>921</v>
      </c>
      <c r="C21" s="19" t="s">
        <v>35</v>
      </c>
      <c r="D21" s="13">
        <f ca="1" t="shared" si="1"/>
        <v>270</v>
      </c>
      <c r="E21" s="20" t="s">
        <v>35</v>
      </c>
      <c r="F21" s="13">
        <f ca="1" t="shared" si="2"/>
        <v>982</v>
      </c>
      <c r="G21" s="12" t="s">
        <v>35</v>
      </c>
      <c r="H21" s="13">
        <f ca="1" t="shared" si="3"/>
        <v>574</v>
      </c>
      <c r="I21" s="11" t="s">
        <v>35</v>
      </c>
      <c r="J21" s="13">
        <f ca="1" t="shared" si="4"/>
        <v>379</v>
      </c>
      <c r="K21" s="11"/>
      <c r="L21" s="10" t="str">
        <f t="shared" si="5"/>
        <v>r.</v>
      </c>
      <c r="M21" s="21">
        <f t="shared" si="6"/>
        <v>921</v>
      </c>
      <c r="N21" s="21" t="str">
        <f t="shared" si="7"/>
        <v>,</v>
      </c>
      <c r="O21" s="21">
        <f t="shared" si="8"/>
        <v>270</v>
      </c>
      <c r="P21" s="21" t="str">
        <f t="shared" si="9"/>
        <v>,</v>
      </c>
      <c r="Q21" s="21">
        <f t="shared" si="10"/>
        <v>982</v>
      </c>
      <c r="R21" s="21" t="str">
        <f t="shared" si="11"/>
        <v>,</v>
      </c>
      <c r="S21" s="21">
        <f t="shared" si="12"/>
        <v>574</v>
      </c>
      <c r="T21" s="21" t="str">
        <f t="shared" si="13"/>
        <v>,</v>
      </c>
      <c r="U21" s="21">
        <f t="shared" si="14"/>
        <v>379</v>
      </c>
      <c r="V21" s="11"/>
      <c r="W21" s="10" t="str">
        <f t="shared" si="15"/>
        <v>r.</v>
      </c>
      <c r="X21" s="21">
        <f t="shared" si="16"/>
        <v>921</v>
      </c>
      <c r="Y21" s="21" t="str">
        <f t="shared" si="17"/>
        <v>,</v>
      </c>
      <c r="Z21" s="21">
        <f t="shared" si="18"/>
        <v>270</v>
      </c>
      <c r="AA21" s="21" t="str">
        <f t="shared" si="19"/>
        <v>,</v>
      </c>
      <c r="AB21" s="21">
        <f t="shared" si="20"/>
        <v>982</v>
      </c>
      <c r="AC21" s="21" t="str">
        <f t="shared" si="21"/>
        <v>,</v>
      </c>
      <c r="AD21" s="21">
        <f t="shared" si="22"/>
        <v>574</v>
      </c>
      <c r="AE21" s="21" t="str">
        <f t="shared" si="23"/>
        <v>,</v>
      </c>
      <c r="AF21" s="21">
        <f t="shared" si="24"/>
        <v>379</v>
      </c>
      <c r="AG21" s="21"/>
      <c r="AK21">
        <f ca="1" t="shared" si="25"/>
        <v>921.9196473832809</v>
      </c>
      <c r="AM21">
        <f ca="1" t="shared" si="26"/>
        <v>270.57526635232443</v>
      </c>
      <c r="AO21">
        <f ca="1" t="shared" si="27"/>
        <v>942.760544610235</v>
      </c>
      <c r="AQ21">
        <f ca="1" t="shared" si="28"/>
        <v>574.4907024613983</v>
      </c>
      <c r="AS21">
        <f ca="1" t="shared" si="29"/>
        <v>379.81065620767754</v>
      </c>
    </row>
    <row r="22" spans="1:45" ht="17.25" customHeight="1">
      <c r="A22" s="10" t="s">
        <v>18</v>
      </c>
      <c r="B22" s="13">
        <f ca="1" t="shared" si="0"/>
        <v>491</v>
      </c>
      <c r="C22" s="19" t="s">
        <v>35</v>
      </c>
      <c r="D22" s="13">
        <f ca="1" t="shared" si="1"/>
        <v>205</v>
      </c>
      <c r="E22" s="20" t="s">
        <v>35</v>
      </c>
      <c r="F22" s="13">
        <f ca="1" t="shared" si="2"/>
        <v>216</v>
      </c>
      <c r="G22" s="12" t="s">
        <v>35</v>
      </c>
      <c r="H22" s="13">
        <f ca="1" t="shared" si="3"/>
        <v>334</v>
      </c>
      <c r="I22" s="11" t="s">
        <v>35</v>
      </c>
      <c r="J22" s="13">
        <f ca="1" t="shared" si="4"/>
        <v>390</v>
      </c>
      <c r="K22" s="11"/>
      <c r="L22" s="10" t="str">
        <f t="shared" si="5"/>
        <v>s.</v>
      </c>
      <c r="M22" s="21">
        <f t="shared" si="6"/>
        <v>491</v>
      </c>
      <c r="N22" s="21" t="str">
        <f t="shared" si="7"/>
        <v>,</v>
      </c>
      <c r="O22" s="21">
        <f t="shared" si="8"/>
        <v>205</v>
      </c>
      <c r="P22" s="21" t="str">
        <f t="shared" si="9"/>
        <v>,</v>
      </c>
      <c r="Q22" s="21">
        <f t="shared" si="10"/>
        <v>216</v>
      </c>
      <c r="R22" s="21" t="str">
        <f t="shared" si="11"/>
        <v>,</v>
      </c>
      <c r="S22" s="21">
        <f t="shared" si="12"/>
        <v>334</v>
      </c>
      <c r="T22" s="21" t="str">
        <f t="shared" si="13"/>
        <v>,</v>
      </c>
      <c r="U22" s="21">
        <f t="shared" si="14"/>
        <v>390</v>
      </c>
      <c r="V22" s="11"/>
      <c r="W22" s="10" t="str">
        <f t="shared" si="15"/>
        <v>s.</v>
      </c>
      <c r="X22" s="21">
        <f t="shared" si="16"/>
        <v>491</v>
      </c>
      <c r="Y22" s="21" t="str">
        <f t="shared" si="17"/>
        <v>,</v>
      </c>
      <c r="Z22" s="21">
        <f t="shared" si="18"/>
        <v>205</v>
      </c>
      <c r="AA22" s="21" t="str">
        <f t="shared" si="19"/>
        <v>,</v>
      </c>
      <c r="AB22" s="21">
        <f t="shared" si="20"/>
        <v>216</v>
      </c>
      <c r="AC22" s="21" t="str">
        <f t="shared" si="21"/>
        <v>,</v>
      </c>
      <c r="AD22" s="21">
        <f t="shared" si="22"/>
        <v>334</v>
      </c>
      <c r="AE22" s="21" t="str">
        <f t="shared" si="23"/>
        <v>,</v>
      </c>
      <c r="AF22" s="21">
        <f t="shared" si="24"/>
        <v>390</v>
      </c>
      <c r="AG22" s="21"/>
      <c r="AK22">
        <f ca="1" t="shared" si="25"/>
        <v>491.9552661980804</v>
      </c>
      <c r="AM22">
        <f ca="1" t="shared" si="26"/>
        <v>205.07441936517458</v>
      </c>
      <c r="AO22">
        <f ca="1" t="shared" si="27"/>
        <v>597.2217925920695</v>
      </c>
      <c r="AQ22">
        <f ca="1" t="shared" si="28"/>
        <v>334.93517869834255</v>
      </c>
      <c r="AS22">
        <f ca="1" t="shared" si="29"/>
        <v>390.396113573181</v>
      </c>
    </row>
    <row r="23" spans="1:45" ht="17.25" customHeight="1">
      <c r="A23" s="10" t="s">
        <v>19</v>
      </c>
      <c r="B23" s="13">
        <f ca="1" t="shared" si="0"/>
        <v>882</v>
      </c>
      <c r="C23" s="19" t="s">
        <v>35</v>
      </c>
      <c r="D23" s="13">
        <f ca="1" t="shared" si="1"/>
        <v>252</v>
      </c>
      <c r="E23" s="20" t="s">
        <v>35</v>
      </c>
      <c r="F23" s="13">
        <f ca="1" t="shared" si="2"/>
        <v>138</v>
      </c>
      <c r="G23" s="12" t="s">
        <v>35</v>
      </c>
      <c r="H23" s="13">
        <f ca="1" t="shared" si="3"/>
        <v>311</v>
      </c>
      <c r="I23" s="11" t="s">
        <v>35</v>
      </c>
      <c r="J23" s="13">
        <f ca="1" t="shared" si="4"/>
        <v>500</v>
      </c>
      <c r="K23" s="11"/>
      <c r="L23" s="10" t="str">
        <f t="shared" si="5"/>
        <v>t.</v>
      </c>
      <c r="M23" s="21">
        <f t="shared" si="6"/>
        <v>882</v>
      </c>
      <c r="N23" s="21" t="str">
        <f t="shared" si="7"/>
        <v>,</v>
      </c>
      <c r="O23" s="21">
        <f t="shared" si="8"/>
        <v>252</v>
      </c>
      <c r="P23" s="21" t="str">
        <f t="shared" si="9"/>
        <v>,</v>
      </c>
      <c r="Q23" s="21">
        <f t="shared" si="10"/>
        <v>138</v>
      </c>
      <c r="R23" s="21" t="str">
        <f t="shared" si="11"/>
        <v>,</v>
      </c>
      <c r="S23" s="21">
        <f t="shared" si="12"/>
        <v>311</v>
      </c>
      <c r="T23" s="21" t="str">
        <f t="shared" si="13"/>
        <v>,</v>
      </c>
      <c r="U23" s="21">
        <f t="shared" si="14"/>
        <v>500</v>
      </c>
      <c r="V23" s="11"/>
      <c r="W23" s="10" t="str">
        <f t="shared" si="15"/>
        <v>t.</v>
      </c>
      <c r="X23" s="21">
        <f t="shared" si="16"/>
        <v>882</v>
      </c>
      <c r="Y23" s="21" t="str">
        <f t="shared" si="17"/>
        <v>,</v>
      </c>
      <c r="Z23" s="21">
        <f t="shared" si="18"/>
        <v>252</v>
      </c>
      <c r="AA23" s="21" t="str">
        <f t="shared" si="19"/>
        <v>,</v>
      </c>
      <c r="AB23" s="21">
        <f t="shared" si="20"/>
        <v>138</v>
      </c>
      <c r="AC23" s="21" t="str">
        <f t="shared" si="21"/>
        <v>,</v>
      </c>
      <c r="AD23" s="21">
        <f t="shared" si="22"/>
        <v>311</v>
      </c>
      <c r="AE23" s="21" t="str">
        <f t="shared" si="23"/>
        <v>,</v>
      </c>
      <c r="AF23" s="21">
        <f t="shared" si="24"/>
        <v>500</v>
      </c>
      <c r="AG23" s="21"/>
      <c r="AK23">
        <f ca="1" t="shared" si="25"/>
        <v>882.1715562251975</v>
      </c>
      <c r="AM23">
        <f ca="1" t="shared" si="26"/>
        <v>918.3409089153951</v>
      </c>
      <c r="AO23">
        <f ca="1" t="shared" si="27"/>
        <v>138.06333088740797</v>
      </c>
      <c r="AQ23">
        <f ca="1" t="shared" si="28"/>
        <v>311.21771475387396</v>
      </c>
      <c r="AS23">
        <f ca="1" t="shared" si="29"/>
        <v>500.4571979527361</v>
      </c>
    </row>
    <row r="24" spans="1:45" ht="17.25" customHeight="1">
      <c r="A24" s="10" t="s">
        <v>20</v>
      </c>
      <c r="B24" s="13">
        <f ca="1" t="shared" si="0"/>
        <v>894</v>
      </c>
      <c r="C24" s="19" t="s">
        <v>35</v>
      </c>
      <c r="D24" s="13">
        <f ca="1" t="shared" si="1"/>
        <v>784</v>
      </c>
      <c r="E24" s="20" t="s">
        <v>35</v>
      </c>
      <c r="F24" s="13">
        <f ca="1" t="shared" si="2"/>
        <v>30</v>
      </c>
      <c r="G24" s="12" t="s">
        <v>35</v>
      </c>
      <c r="H24" s="13">
        <f ca="1" t="shared" si="3"/>
        <v>303</v>
      </c>
      <c r="I24" s="11" t="s">
        <v>35</v>
      </c>
      <c r="J24" s="13">
        <f ca="1" t="shared" si="4"/>
        <v>772</v>
      </c>
      <c r="K24" s="11"/>
      <c r="L24" s="10" t="str">
        <f t="shared" si="5"/>
        <v>u.</v>
      </c>
      <c r="M24" s="21">
        <f t="shared" si="6"/>
        <v>894</v>
      </c>
      <c r="N24" s="21" t="str">
        <f t="shared" si="7"/>
        <v>,</v>
      </c>
      <c r="O24" s="21">
        <f t="shared" si="8"/>
        <v>784</v>
      </c>
      <c r="P24" s="21" t="str">
        <f t="shared" si="9"/>
        <v>,</v>
      </c>
      <c r="Q24" s="21">
        <f t="shared" si="10"/>
        <v>30</v>
      </c>
      <c r="R24" s="21" t="str">
        <f t="shared" si="11"/>
        <v>,</v>
      </c>
      <c r="S24" s="21">
        <f t="shared" si="12"/>
        <v>303</v>
      </c>
      <c r="T24" s="21" t="str">
        <f t="shared" si="13"/>
        <v>,</v>
      </c>
      <c r="U24" s="21">
        <f t="shared" si="14"/>
        <v>772</v>
      </c>
      <c r="V24" s="11"/>
      <c r="W24" s="10" t="str">
        <f t="shared" si="15"/>
        <v>u.</v>
      </c>
      <c r="X24" s="21">
        <f t="shared" si="16"/>
        <v>894</v>
      </c>
      <c r="Y24" s="21" t="str">
        <f t="shared" si="17"/>
        <v>,</v>
      </c>
      <c r="Z24" s="21">
        <f t="shared" si="18"/>
        <v>784</v>
      </c>
      <c r="AA24" s="21" t="str">
        <f t="shared" si="19"/>
        <v>,</v>
      </c>
      <c r="AB24" s="21">
        <f t="shared" si="20"/>
        <v>30</v>
      </c>
      <c r="AC24" s="21" t="str">
        <f t="shared" si="21"/>
        <v>,</v>
      </c>
      <c r="AD24" s="21">
        <f t="shared" si="22"/>
        <v>303</v>
      </c>
      <c r="AE24" s="21" t="str">
        <f t="shared" si="23"/>
        <v>,</v>
      </c>
      <c r="AF24" s="21">
        <f t="shared" si="24"/>
        <v>772</v>
      </c>
      <c r="AG24" s="21"/>
      <c r="AK24">
        <f ca="1" t="shared" si="25"/>
        <v>894.4139092586587</v>
      </c>
      <c r="AM24">
        <f ca="1" t="shared" si="26"/>
        <v>784.0214805092447</v>
      </c>
      <c r="AO24">
        <f ca="1" t="shared" si="27"/>
        <v>976.9054125067438</v>
      </c>
      <c r="AQ24">
        <f ca="1" t="shared" si="28"/>
        <v>303.549587777133</v>
      </c>
      <c r="AS24">
        <f ca="1" t="shared" si="29"/>
        <v>772.0825788493651</v>
      </c>
    </row>
    <row r="25" spans="1:45" ht="17.25" customHeight="1">
      <c r="A25" s="10" t="s">
        <v>21</v>
      </c>
      <c r="B25" s="13">
        <f ca="1" t="shared" si="0"/>
        <v>688</v>
      </c>
      <c r="C25" s="19" t="s">
        <v>35</v>
      </c>
      <c r="D25" s="13">
        <f ca="1" t="shared" si="1"/>
        <v>776</v>
      </c>
      <c r="E25" s="20" t="s">
        <v>35</v>
      </c>
      <c r="F25" s="13">
        <f ca="1" t="shared" si="2"/>
        <v>375</v>
      </c>
      <c r="G25" s="12" t="s">
        <v>35</v>
      </c>
      <c r="H25" s="13">
        <f ca="1" t="shared" si="3"/>
        <v>709</v>
      </c>
      <c r="I25" s="11" t="s">
        <v>35</v>
      </c>
      <c r="J25" s="13">
        <f ca="1" t="shared" si="4"/>
        <v>632</v>
      </c>
      <c r="K25" s="11"/>
      <c r="L25" s="10" t="str">
        <f t="shared" si="5"/>
        <v>v.</v>
      </c>
      <c r="M25" s="21">
        <f t="shared" si="6"/>
        <v>688</v>
      </c>
      <c r="N25" s="21" t="str">
        <f t="shared" si="7"/>
        <v>,</v>
      </c>
      <c r="O25" s="21">
        <f t="shared" si="8"/>
        <v>776</v>
      </c>
      <c r="P25" s="21" t="str">
        <f t="shared" si="9"/>
        <v>,</v>
      </c>
      <c r="Q25" s="21">
        <f t="shared" si="10"/>
        <v>375</v>
      </c>
      <c r="R25" s="21" t="str">
        <f t="shared" si="11"/>
        <v>,</v>
      </c>
      <c r="S25" s="21">
        <f t="shared" si="12"/>
        <v>709</v>
      </c>
      <c r="T25" s="21" t="str">
        <f t="shared" si="13"/>
        <v>,</v>
      </c>
      <c r="U25" s="21">
        <f t="shared" si="14"/>
        <v>632</v>
      </c>
      <c r="V25" s="11"/>
      <c r="W25" s="10" t="str">
        <f t="shared" si="15"/>
        <v>v.</v>
      </c>
      <c r="X25" s="21">
        <f t="shared" si="16"/>
        <v>688</v>
      </c>
      <c r="Y25" s="21" t="str">
        <f t="shared" si="17"/>
        <v>,</v>
      </c>
      <c r="Z25" s="21">
        <f t="shared" si="18"/>
        <v>776</v>
      </c>
      <c r="AA25" s="21" t="str">
        <f t="shared" si="19"/>
        <v>,</v>
      </c>
      <c r="AB25" s="21">
        <f t="shared" si="20"/>
        <v>375</v>
      </c>
      <c r="AC25" s="21" t="str">
        <f t="shared" si="21"/>
        <v>,</v>
      </c>
      <c r="AD25" s="21">
        <f t="shared" si="22"/>
        <v>709</v>
      </c>
      <c r="AE25" s="21" t="str">
        <f t="shared" si="23"/>
        <v>,</v>
      </c>
      <c r="AF25" s="21">
        <f t="shared" si="24"/>
        <v>632</v>
      </c>
      <c r="AG25" s="21"/>
      <c r="AK25">
        <f ca="1" t="shared" si="25"/>
        <v>688.6887581981382</v>
      </c>
      <c r="AM25">
        <f ca="1" t="shared" si="26"/>
        <v>913.9493235590095</v>
      </c>
      <c r="AO25">
        <f ca="1" t="shared" si="27"/>
        <v>375.1756457630364</v>
      </c>
      <c r="AQ25">
        <f ca="1" t="shared" si="28"/>
        <v>709.4401050409002</v>
      </c>
      <c r="AS25">
        <f ca="1" t="shared" si="29"/>
        <v>632.5333827099113</v>
      </c>
    </row>
    <row r="26" spans="1:45" ht="17.25" customHeight="1">
      <c r="A26" s="10" t="s">
        <v>22</v>
      </c>
      <c r="B26" s="13">
        <f ca="1" t="shared" si="0"/>
        <v>32</v>
      </c>
      <c r="C26" s="19" t="s">
        <v>35</v>
      </c>
      <c r="D26" s="13">
        <f ca="1" t="shared" si="1"/>
        <v>155</v>
      </c>
      <c r="E26" s="20" t="s">
        <v>35</v>
      </c>
      <c r="F26" s="13">
        <f ca="1" t="shared" si="2"/>
        <v>637</v>
      </c>
      <c r="G26" s="12" t="s">
        <v>35</v>
      </c>
      <c r="H26" s="13">
        <f ca="1" t="shared" si="3"/>
        <v>871</v>
      </c>
      <c r="I26" s="11" t="s">
        <v>35</v>
      </c>
      <c r="J26" s="13">
        <f ca="1" t="shared" si="4"/>
        <v>345</v>
      </c>
      <c r="K26" s="11"/>
      <c r="L26" s="10" t="str">
        <f t="shared" si="5"/>
        <v>w.</v>
      </c>
      <c r="M26" s="21">
        <f t="shared" si="6"/>
        <v>32</v>
      </c>
      <c r="N26" s="21" t="str">
        <f t="shared" si="7"/>
        <v>,</v>
      </c>
      <c r="O26" s="21">
        <f t="shared" si="8"/>
        <v>155</v>
      </c>
      <c r="P26" s="21" t="str">
        <f t="shared" si="9"/>
        <v>,</v>
      </c>
      <c r="Q26" s="21">
        <f t="shared" si="10"/>
        <v>637</v>
      </c>
      <c r="R26" s="21" t="str">
        <f t="shared" si="11"/>
        <v>,</v>
      </c>
      <c r="S26" s="21">
        <f t="shared" si="12"/>
        <v>871</v>
      </c>
      <c r="T26" s="21" t="str">
        <f t="shared" si="13"/>
        <v>,</v>
      </c>
      <c r="U26" s="21">
        <f t="shared" si="14"/>
        <v>345</v>
      </c>
      <c r="V26" s="11"/>
      <c r="W26" s="10" t="str">
        <f t="shared" si="15"/>
        <v>w.</v>
      </c>
      <c r="X26" s="21">
        <f t="shared" si="16"/>
        <v>32</v>
      </c>
      <c r="Y26" s="21" t="str">
        <f t="shared" si="17"/>
        <v>,</v>
      </c>
      <c r="Z26" s="21">
        <f t="shared" si="18"/>
        <v>155</v>
      </c>
      <c r="AA26" s="21" t="str">
        <f t="shared" si="19"/>
        <v>,</v>
      </c>
      <c r="AB26" s="21">
        <f t="shared" si="20"/>
        <v>637</v>
      </c>
      <c r="AC26" s="21" t="str">
        <f t="shared" si="21"/>
        <v>,</v>
      </c>
      <c r="AD26" s="21">
        <f t="shared" si="22"/>
        <v>871</v>
      </c>
      <c r="AE26" s="21" t="str">
        <f t="shared" si="23"/>
        <v>,</v>
      </c>
      <c r="AF26" s="21">
        <f t="shared" si="24"/>
        <v>345</v>
      </c>
      <c r="AG26" s="21"/>
      <c r="AK26">
        <f ca="1" t="shared" si="25"/>
        <v>884.9537256715028</v>
      </c>
      <c r="AM26">
        <f ca="1" t="shared" si="26"/>
        <v>155.35326330491193</v>
      </c>
      <c r="AO26">
        <f ca="1" t="shared" si="27"/>
        <v>637.1092188059508</v>
      </c>
      <c r="AQ26">
        <f ca="1" t="shared" si="28"/>
        <v>871.542682373967</v>
      </c>
      <c r="AS26">
        <f ca="1" t="shared" si="29"/>
        <v>345.3931142305073</v>
      </c>
    </row>
    <row r="27" spans="1:45" ht="17.25" customHeight="1">
      <c r="A27" s="10" t="s">
        <v>23</v>
      </c>
      <c r="B27" s="13">
        <f ca="1" t="shared" si="0"/>
        <v>138</v>
      </c>
      <c r="C27" s="19" t="s">
        <v>35</v>
      </c>
      <c r="D27" s="13">
        <f ca="1" t="shared" si="1"/>
        <v>744</v>
      </c>
      <c r="E27" s="20" t="s">
        <v>35</v>
      </c>
      <c r="F27" s="13">
        <f ca="1" t="shared" si="2"/>
        <v>811</v>
      </c>
      <c r="G27" s="12" t="s">
        <v>35</v>
      </c>
      <c r="H27" s="13">
        <f ca="1" t="shared" si="3"/>
        <v>854</v>
      </c>
      <c r="I27" s="11" t="s">
        <v>35</v>
      </c>
      <c r="J27" s="13">
        <f ca="1" t="shared" si="4"/>
        <v>336</v>
      </c>
      <c r="K27" s="11"/>
      <c r="L27" s="10" t="str">
        <f t="shared" si="5"/>
        <v>x.</v>
      </c>
      <c r="M27" s="21">
        <f t="shared" si="6"/>
        <v>138</v>
      </c>
      <c r="N27" s="21" t="str">
        <f t="shared" si="7"/>
        <v>,</v>
      </c>
      <c r="O27" s="21">
        <f t="shared" si="8"/>
        <v>744</v>
      </c>
      <c r="P27" s="21" t="str">
        <f t="shared" si="9"/>
        <v>,</v>
      </c>
      <c r="Q27" s="21">
        <f t="shared" si="10"/>
        <v>811</v>
      </c>
      <c r="R27" s="21" t="str">
        <f t="shared" si="11"/>
        <v>,</v>
      </c>
      <c r="S27" s="21">
        <f t="shared" si="12"/>
        <v>854</v>
      </c>
      <c r="T27" s="21" t="str">
        <f t="shared" si="13"/>
        <v>,</v>
      </c>
      <c r="U27" s="21">
        <f t="shared" si="14"/>
        <v>336</v>
      </c>
      <c r="V27" s="11"/>
      <c r="W27" s="10" t="str">
        <f t="shared" si="15"/>
        <v>x.</v>
      </c>
      <c r="X27" s="21">
        <f t="shared" si="16"/>
        <v>138</v>
      </c>
      <c r="Y27" s="21" t="str">
        <f t="shared" si="17"/>
        <v>,</v>
      </c>
      <c r="Z27" s="21">
        <f t="shared" si="18"/>
        <v>744</v>
      </c>
      <c r="AA27" s="21" t="str">
        <f t="shared" si="19"/>
        <v>,</v>
      </c>
      <c r="AB27" s="21">
        <f t="shared" si="20"/>
        <v>811</v>
      </c>
      <c r="AC27" s="21" t="str">
        <f t="shared" si="21"/>
        <v>,</v>
      </c>
      <c r="AD27" s="21">
        <f t="shared" si="22"/>
        <v>854</v>
      </c>
      <c r="AE27" s="21" t="str">
        <f t="shared" si="23"/>
        <v>,</v>
      </c>
      <c r="AF27" s="21">
        <f t="shared" si="24"/>
        <v>336</v>
      </c>
      <c r="AG27" s="21"/>
      <c r="AK27">
        <f ca="1" t="shared" si="25"/>
        <v>138.73000514864398</v>
      </c>
      <c r="AM27">
        <f ca="1" t="shared" si="26"/>
        <v>903.6661900593324</v>
      </c>
      <c r="AO27">
        <f ca="1" t="shared" si="27"/>
        <v>811.5662584343655</v>
      </c>
      <c r="AQ27">
        <f ca="1" t="shared" si="28"/>
        <v>854.9886380926681</v>
      </c>
      <c r="AS27">
        <f ca="1" t="shared" si="29"/>
        <v>336.2554253148993</v>
      </c>
    </row>
    <row r="28" spans="1:45" ht="17.25" customHeight="1">
      <c r="A28" s="10" t="s">
        <v>24</v>
      </c>
      <c r="B28" s="13">
        <f ca="1" t="shared" si="0"/>
        <v>493</v>
      </c>
      <c r="C28" s="19" t="s">
        <v>35</v>
      </c>
      <c r="D28" s="13">
        <f ca="1" t="shared" si="1"/>
        <v>330</v>
      </c>
      <c r="E28" s="20" t="s">
        <v>35</v>
      </c>
      <c r="F28" s="13">
        <f ca="1" t="shared" si="2"/>
        <v>894</v>
      </c>
      <c r="G28" s="12" t="s">
        <v>35</v>
      </c>
      <c r="H28" s="13">
        <f ca="1" t="shared" si="3"/>
        <v>526</v>
      </c>
      <c r="I28" s="11" t="s">
        <v>35</v>
      </c>
      <c r="J28" s="13">
        <f ca="1" t="shared" si="4"/>
        <v>367</v>
      </c>
      <c r="K28" s="11"/>
      <c r="L28" s="10" t="str">
        <f t="shared" si="5"/>
        <v>y.</v>
      </c>
      <c r="M28" s="21">
        <f t="shared" si="6"/>
        <v>493</v>
      </c>
      <c r="N28" s="21" t="str">
        <f t="shared" si="7"/>
        <v>,</v>
      </c>
      <c r="O28" s="21">
        <f t="shared" si="8"/>
        <v>330</v>
      </c>
      <c r="P28" s="21" t="str">
        <f t="shared" si="9"/>
        <v>,</v>
      </c>
      <c r="Q28" s="21">
        <f t="shared" si="10"/>
        <v>894</v>
      </c>
      <c r="R28" s="21" t="str">
        <f t="shared" si="11"/>
        <v>,</v>
      </c>
      <c r="S28" s="21">
        <f t="shared" si="12"/>
        <v>526</v>
      </c>
      <c r="T28" s="21" t="str">
        <f t="shared" si="13"/>
        <v>,</v>
      </c>
      <c r="U28" s="21">
        <f t="shared" si="14"/>
        <v>367</v>
      </c>
      <c r="V28" s="11"/>
      <c r="W28" s="10" t="str">
        <f t="shared" si="15"/>
        <v>y.</v>
      </c>
      <c r="X28" s="21">
        <f t="shared" si="16"/>
        <v>493</v>
      </c>
      <c r="Y28" s="21" t="str">
        <f t="shared" si="17"/>
        <v>,</v>
      </c>
      <c r="Z28" s="21">
        <f t="shared" si="18"/>
        <v>330</v>
      </c>
      <c r="AA28" s="21" t="str">
        <f t="shared" si="19"/>
        <v>,</v>
      </c>
      <c r="AB28" s="21">
        <f t="shared" si="20"/>
        <v>894</v>
      </c>
      <c r="AC28" s="21" t="str">
        <f t="shared" si="21"/>
        <v>,</v>
      </c>
      <c r="AD28" s="21">
        <f t="shared" si="22"/>
        <v>526</v>
      </c>
      <c r="AE28" s="21" t="str">
        <f t="shared" si="23"/>
        <v>,</v>
      </c>
      <c r="AF28" s="21">
        <f t="shared" si="24"/>
        <v>367</v>
      </c>
      <c r="AG28" s="21"/>
      <c r="AK28">
        <f ca="1" t="shared" si="25"/>
        <v>493.85386472315315</v>
      </c>
      <c r="AM28">
        <f ca="1" t="shared" si="26"/>
        <v>330.1495387705975</v>
      </c>
      <c r="AO28">
        <f ca="1" t="shared" si="27"/>
        <v>894.8214755425632</v>
      </c>
      <c r="AQ28">
        <f ca="1" t="shared" si="28"/>
        <v>971.8368071871366</v>
      </c>
      <c r="AS28">
        <f ca="1" t="shared" si="29"/>
        <v>367.3921691310129</v>
      </c>
    </row>
    <row r="29" spans="1:45" ht="17.25" customHeight="1">
      <c r="A29" s="10" t="s">
        <v>25</v>
      </c>
      <c r="B29" s="13">
        <f ca="1" t="shared" si="0"/>
        <v>570</v>
      </c>
      <c r="C29" s="19" t="s">
        <v>35</v>
      </c>
      <c r="D29" s="13">
        <f ca="1" t="shared" si="1"/>
        <v>43</v>
      </c>
      <c r="E29" s="20" t="s">
        <v>35</v>
      </c>
      <c r="F29" s="13">
        <f ca="1" t="shared" si="2"/>
        <v>594</v>
      </c>
      <c r="G29" s="12" t="s">
        <v>35</v>
      </c>
      <c r="H29" s="13">
        <f ca="1" t="shared" si="3"/>
        <v>964</v>
      </c>
      <c r="I29" s="11" t="s">
        <v>35</v>
      </c>
      <c r="J29" s="13">
        <f ca="1" t="shared" si="4"/>
        <v>575</v>
      </c>
      <c r="K29" s="11"/>
      <c r="L29" s="10" t="str">
        <f t="shared" si="5"/>
        <v>z.</v>
      </c>
      <c r="M29" s="21">
        <f t="shared" si="6"/>
        <v>570</v>
      </c>
      <c r="N29" s="21" t="str">
        <f t="shared" si="7"/>
        <v>,</v>
      </c>
      <c r="O29" s="21">
        <f t="shared" si="8"/>
        <v>43</v>
      </c>
      <c r="P29" s="21" t="str">
        <f t="shared" si="9"/>
        <v>,</v>
      </c>
      <c r="Q29" s="21">
        <f t="shared" si="10"/>
        <v>594</v>
      </c>
      <c r="R29" s="21" t="str">
        <f t="shared" si="11"/>
        <v>,</v>
      </c>
      <c r="S29" s="21">
        <f t="shared" si="12"/>
        <v>964</v>
      </c>
      <c r="T29" s="21" t="str">
        <f t="shared" si="13"/>
        <v>,</v>
      </c>
      <c r="U29" s="21">
        <f t="shared" si="14"/>
        <v>575</v>
      </c>
      <c r="V29" s="11"/>
      <c r="W29" s="10" t="str">
        <f t="shared" si="15"/>
        <v>z.</v>
      </c>
      <c r="X29" s="21">
        <f t="shared" si="16"/>
        <v>570</v>
      </c>
      <c r="Y29" s="21" t="str">
        <f t="shared" si="17"/>
        <v>,</v>
      </c>
      <c r="Z29" s="21">
        <f t="shared" si="18"/>
        <v>43</v>
      </c>
      <c r="AA29" s="21" t="str">
        <f t="shared" si="19"/>
        <v>,</v>
      </c>
      <c r="AB29" s="21">
        <f t="shared" si="20"/>
        <v>594</v>
      </c>
      <c r="AC29" s="21" t="str">
        <f t="shared" si="21"/>
        <v>,</v>
      </c>
      <c r="AD29" s="21">
        <f t="shared" si="22"/>
        <v>964</v>
      </c>
      <c r="AE29" s="21" t="str">
        <f t="shared" si="23"/>
        <v>,</v>
      </c>
      <c r="AF29" s="21">
        <f t="shared" si="24"/>
        <v>575</v>
      </c>
      <c r="AG29" s="21"/>
      <c r="AK29">
        <f ca="1" t="shared" si="25"/>
        <v>570.5325292816283</v>
      </c>
      <c r="AM29">
        <f ca="1" t="shared" si="26"/>
        <v>43.600080451415835</v>
      </c>
      <c r="AO29">
        <f ca="1" t="shared" si="27"/>
        <v>594.1577473458566</v>
      </c>
      <c r="AQ29">
        <f ca="1" t="shared" si="28"/>
        <v>765.7803382908162</v>
      </c>
      <c r="AS29">
        <f ca="1" t="shared" si="29"/>
        <v>575.7304302738299</v>
      </c>
    </row>
    <row r="30" spans="1:45" ht="17.25" customHeight="1">
      <c r="A30" s="10" t="s">
        <v>26</v>
      </c>
      <c r="B30" s="13">
        <f ca="1" t="shared" si="0"/>
        <v>44</v>
      </c>
      <c r="C30" s="19" t="s">
        <v>35</v>
      </c>
      <c r="D30" s="13">
        <f ca="1" t="shared" si="1"/>
        <v>737</v>
      </c>
      <c r="E30" s="20" t="s">
        <v>35</v>
      </c>
      <c r="F30" s="13">
        <f ca="1" t="shared" si="2"/>
        <v>164</v>
      </c>
      <c r="G30" s="12" t="s">
        <v>35</v>
      </c>
      <c r="H30" s="13">
        <f ca="1" t="shared" si="3"/>
        <v>723</v>
      </c>
      <c r="I30" s="11" t="s">
        <v>35</v>
      </c>
      <c r="J30" s="13">
        <f ca="1" t="shared" si="4"/>
        <v>136</v>
      </c>
      <c r="K30" s="11"/>
      <c r="L30" s="10" t="str">
        <f t="shared" si="5"/>
        <v>aa.</v>
      </c>
      <c r="M30" s="21">
        <f t="shared" si="6"/>
        <v>44</v>
      </c>
      <c r="N30" s="21" t="str">
        <f t="shared" si="7"/>
        <v>,</v>
      </c>
      <c r="O30" s="21">
        <f t="shared" si="8"/>
        <v>737</v>
      </c>
      <c r="P30" s="21" t="str">
        <f t="shared" si="9"/>
        <v>,</v>
      </c>
      <c r="Q30" s="21">
        <f t="shared" si="10"/>
        <v>164</v>
      </c>
      <c r="R30" s="21" t="str">
        <f t="shared" si="11"/>
        <v>,</v>
      </c>
      <c r="S30" s="21">
        <f t="shared" si="12"/>
        <v>723</v>
      </c>
      <c r="T30" s="21" t="str">
        <f t="shared" si="13"/>
        <v>,</v>
      </c>
      <c r="U30" s="21">
        <f t="shared" si="14"/>
        <v>136</v>
      </c>
      <c r="V30" s="11"/>
      <c r="W30" s="10" t="str">
        <f t="shared" si="15"/>
        <v>aa.</v>
      </c>
      <c r="X30" s="21">
        <f t="shared" si="16"/>
        <v>44</v>
      </c>
      <c r="Y30" s="21" t="str">
        <f t="shared" si="17"/>
        <v>,</v>
      </c>
      <c r="Z30" s="21">
        <f t="shared" si="18"/>
        <v>737</v>
      </c>
      <c r="AA30" s="21" t="str">
        <f t="shared" si="19"/>
        <v>,</v>
      </c>
      <c r="AB30" s="21">
        <f t="shared" si="20"/>
        <v>164</v>
      </c>
      <c r="AC30" s="21" t="str">
        <f t="shared" si="21"/>
        <v>,</v>
      </c>
      <c r="AD30" s="21">
        <f t="shared" si="22"/>
        <v>723</v>
      </c>
      <c r="AE30" s="21" t="str">
        <f t="shared" si="23"/>
        <v>,</v>
      </c>
      <c r="AF30" s="21">
        <f t="shared" si="24"/>
        <v>136</v>
      </c>
      <c r="AG30" s="21"/>
      <c r="AK30">
        <f ca="1" t="shared" si="25"/>
        <v>910.0324330299383</v>
      </c>
      <c r="AM30">
        <f ca="1" t="shared" si="26"/>
        <v>737.9053065835208</v>
      </c>
      <c r="AO30">
        <f ca="1" t="shared" si="27"/>
        <v>164.6677934461218</v>
      </c>
      <c r="AQ30">
        <f ca="1" t="shared" si="28"/>
        <v>723.31360123206</v>
      </c>
      <c r="AS30">
        <f ca="1" t="shared" si="29"/>
        <v>136.152103794011</v>
      </c>
    </row>
    <row r="31" spans="1:45" ht="17.25" customHeight="1">
      <c r="A31" s="10" t="s">
        <v>27</v>
      </c>
      <c r="B31" s="13">
        <f ca="1" t="shared" si="0"/>
        <v>166</v>
      </c>
      <c r="C31" s="19" t="s">
        <v>35</v>
      </c>
      <c r="D31" s="13">
        <f ca="1" t="shared" si="1"/>
        <v>852</v>
      </c>
      <c r="E31" s="20" t="s">
        <v>35</v>
      </c>
      <c r="F31" s="13">
        <f ca="1" t="shared" si="2"/>
        <v>810</v>
      </c>
      <c r="G31" s="12" t="s">
        <v>35</v>
      </c>
      <c r="H31" s="13">
        <f ca="1" t="shared" si="3"/>
        <v>571</v>
      </c>
      <c r="I31" s="11" t="s">
        <v>35</v>
      </c>
      <c r="J31" s="13">
        <f ca="1" t="shared" si="4"/>
        <v>278</v>
      </c>
      <c r="K31" s="11"/>
      <c r="L31" s="10" t="str">
        <f t="shared" si="5"/>
        <v>ab.</v>
      </c>
      <c r="M31" s="21">
        <f t="shared" si="6"/>
        <v>166</v>
      </c>
      <c r="N31" s="21" t="str">
        <f t="shared" si="7"/>
        <v>,</v>
      </c>
      <c r="O31" s="21">
        <f t="shared" si="8"/>
        <v>852</v>
      </c>
      <c r="P31" s="21" t="str">
        <f t="shared" si="9"/>
        <v>,</v>
      </c>
      <c r="Q31" s="21">
        <f t="shared" si="10"/>
        <v>810</v>
      </c>
      <c r="R31" s="21" t="str">
        <f t="shared" si="11"/>
        <v>,</v>
      </c>
      <c r="S31" s="21">
        <f t="shared" si="12"/>
        <v>571</v>
      </c>
      <c r="T31" s="21" t="str">
        <f t="shared" si="13"/>
        <v>,</v>
      </c>
      <c r="U31" s="21">
        <f t="shared" si="14"/>
        <v>278</v>
      </c>
      <c r="V31" s="11"/>
      <c r="W31" s="10" t="str">
        <f t="shared" si="15"/>
        <v>ab.</v>
      </c>
      <c r="X31" s="21">
        <f t="shared" si="16"/>
        <v>166</v>
      </c>
      <c r="Y31" s="21" t="str">
        <f t="shared" si="17"/>
        <v>,</v>
      </c>
      <c r="Z31" s="21">
        <f t="shared" si="18"/>
        <v>852</v>
      </c>
      <c r="AA31" s="21" t="str">
        <f t="shared" si="19"/>
        <v>,</v>
      </c>
      <c r="AB31" s="21">
        <f t="shared" si="20"/>
        <v>810</v>
      </c>
      <c r="AC31" s="21" t="str">
        <f t="shared" si="21"/>
        <v>,</v>
      </c>
      <c r="AD31" s="21">
        <f t="shared" si="22"/>
        <v>571</v>
      </c>
      <c r="AE31" s="21" t="str">
        <f t="shared" si="23"/>
        <v>,</v>
      </c>
      <c r="AF31" s="21">
        <f t="shared" si="24"/>
        <v>278</v>
      </c>
      <c r="AG31" s="21"/>
      <c r="AK31">
        <f ca="1" t="shared" si="25"/>
        <v>876.7798591342397</v>
      </c>
      <c r="AM31">
        <f ca="1" t="shared" si="26"/>
        <v>852.0161383199838</v>
      </c>
      <c r="AO31">
        <f ca="1" t="shared" si="27"/>
        <v>810.0522101976453</v>
      </c>
      <c r="AQ31">
        <f ca="1" t="shared" si="28"/>
        <v>571.1906529498494</v>
      </c>
      <c r="AS31">
        <f ca="1" t="shared" si="29"/>
        <v>278.8292496470599</v>
      </c>
    </row>
    <row r="32" spans="1:45" ht="17.25" customHeight="1">
      <c r="A32" s="10" t="s">
        <v>28</v>
      </c>
      <c r="B32" s="13">
        <f ca="1" t="shared" si="0"/>
        <v>632</v>
      </c>
      <c r="C32" s="19" t="s">
        <v>35</v>
      </c>
      <c r="D32" s="13">
        <f ca="1" t="shared" si="1"/>
        <v>437</v>
      </c>
      <c r="E32" s="20" t="s">
        <v>35</v>
      </c>
      <c r="F32" s="13">
        <f ca="1" t="shared" si="2"/>
        <v>85</v>
      </c>
      <c r="G32" s="12" t="s">
        <v>35</v>
      </c>
      <c r="H32" s="13">
        <f ca="1" t="shared" si="3"/>
        <v>720</v>
      </c>
      <c r="I32" s="11" t="s">
        <v>35</v>
      </c>
      <c r="J32" s="13">
        <f ca="1" t="shared" si="4"/>
        <v>699</v>
      </c>
      <c r="K32" s="11"/>
      <c r="L32" s="10" t="str">
        <f t="shared" si="5"/>
        <v>ac.</v>
      </c>
      <c r="M32" s="21">
        <f t="shared" si="6"/>
        <v>632</v>
      </c>
      <c r="N32" s="21" t="str">
        <f t="shared" si="7"/>
        <v>,</v>
      </c>
      <c r="O32" s="21">
        <f t="shared" si="8"/>
        <v>437</v>
      </c>
      <c r="P32" s="21" t="str">
        <f t="shared" si="9"/>
        <v>,</v>
      </c>
      <c r="Q32" s="21">
        <f t="shared" si="10"/>
        <v>85</v>
      </c>
      <c r="R32" s="21" t="str">
        <f t="shared" si="11"/>
        <v>,</v>
      </c>
      <c r="S32" s="21">
        <f t="shared" si="12"/>
        <v>720</v>
      </c>
      <c r="T32" s="21" t="str">
        <f t="shared" si="13"/>
        <v>,</v>
      </c>
      <c r="U32" s="21">
        <f t="shared" si="14"/>
        <v>699</v>
      </c>
      <c r="V32" s="11"/>
      <c r="W32" s="10" t="str">
        <f t="shared" si="15"/>
        <v>ac.</v>
      </c>
      <c r="X32" s="21">
        <f t="shared" si="16"/>
        <v>632</v>
      </c>
      <c r="Y32" s="21" t="str">
        <f t="shared" si="17"/>
        <v>,</v>
      </c>
      <c r="Z32" s="21">
        <f t="shared" si="18"/>
        <v>437</v>
      </c>
      <c r="AA32" s="21" t="str">
        <f t="shared" si="19"/>
        <v>,</v>
      </c>
      <c r="AB32" s="21">
        <f t="shared" si="20"/>
        <v>85</v>
      </c>
      <c r="AC32" s="21" t="str">
        <f t="shared" si="21"/>
        <v>,</v>
      </c>
      <c r="AD32" s="21">
        <f t="shared" si="22"/>
        <v>720</v>
      </c>
      <c r="AE32" s="21" t="str">
        <f t="shared" si="23"/>
        <v>,</v>
      </c>
      <c r="AF32" s="21">
        <f t="shared" si="24"/>
        <v>699</v>
      </c>
      <c r="AG32" s="21"/>
      <c r="AK32">
        <f ca="1" t="shared" si="25"/>
        <v>632.6126625679187</v>
      </c>
      <c r="AM32">
        <f ca="1" t="shared" si="26"/>
        <v>437.09190310002975</v>
      </c>
      <c r="AO32">
        <f ca="1" t="shared" si="27"/>
        <v>85.60399544044995</v>
      </c>
      <c r="AQ32">
        <f ca="1" t="shared" si="28"/>
        <v>916.8809187193974</v>
      </c>
      <c r="AS32">
        <f ca="1" t="shared" si="29"/>
        <v>699.8390867332542</v>
      </c>
    </row>
    <row r="33" spans="1:45" ht="17.25" customHeight="1">
      <c r="A33" s="10" t="s">
        <v>29</v>
      </c>
      <c r="B33" s="13">
        <f ca="1" t="shared" si="0"/>
        <v>413</v>
      </c>
      <c r="C33" s="19" t="s">
        <v>35</v>
      </c>
      <c r="D33" s="13">
        <f ca="1" t="shared" si="1"/>
        <v>106</v>
      </c>
      <c r="E33" s="20" t="s">
        <v>35</v>
      </c>
      <c r="F33" s="13">
        <f ca="1" t="shared" si="2"/>
        <v>497</v>
      </c>
      <c r="G33" s="12" t="s">
        <v>35</v>
      </c>
      <c r="H33" s="13">
        <f ca="1" t="shared" si="3"/>
        <v>182</v>
      </c>
      <c r="I33" s="11" t="s">
        <v>35</v>
      </c>
      <c r="J33" s="13">
        <f ca="1" t="shared" si="4"/>
        <v>11</v>
      </c>
      <c r="K33" s="11"/>
      <c r="L33" s="10" t="str">
        <f t="shared" si="5"/>
        <v>ad.</v>
      </c>
      <c r="M33" s="21">
        <f t="shared" si="6"/>
        <v>413</v>
      </c>
      <c r="N33" s="21" t="str">
        <f t="shared" si="7"/>
        <v>,</v>
      </c>
      <c r="O33" s="21">
        <f t="shared" si="8"/>
        <v>106</v>
      </c>
      <c r="P33" s="21" t="str">
        <f t="shared" si="9"/>
        <v>,</v>
      </c>
      <c r="Q33" s="21">
        <f t="shared" si="10"/>
        <v>497</v>
      </c>
      <c r="R33" s="21" t="str">
        <f t="shared" si="11"/>
        <v>,</v>
      </c>
      <c r="S33" s="21">
        <f t="shared" si="12"/>
        <v>182</v>
      </c>
      <c r="T33" s="21" t="str">
        <f t="shared" si="13"/>
        <v>,</v>
      </c>
      <c r="U33" s="21">
        <f t="shared" si="14"/>
        <v>11</v>
      </c>
      <c r="V33" s="11"/>
      <c r="W33" s="10" t="str">
        <f t="shared" si="15"/>
        <v>ad.</v>
      </c>
      <c r="X33" s="21">
        <f t="shared" si="16"/>
        <v>413</v>
      </c>
      <c r="Y33" s="21" t="str">
        <f t="shared" si="17"/>
        <v>,</v>
      </c>
      <c r="Z33" s="21">
        <f t="shared" si="18"/>
        <v>106</v>
      </c>
      <c r="AA33" s="21" t="str">
        <f t="shared" si="19"/>
        <v>,</v>
      </c>
      <c r="AB33" s="21">
        <f t="shared" si="20"/>
        <v>497</v>
      </c>
      <c r="AC33" s="21" t="str">
        <f t="shared" si="21"/>
        <v>,</v>
      </c>
      <c r="AD33" s="21">
        <f t="shared" si="22"/>
        <v>182</v>
      </c>
      <c r="AE33" s="21" t="str">
        <f t="shared" si="23"/>
        <v>,</v>
      </c>
      <c r="AF33" s="21">
        <f t="shared" si="24"/>
        <v>11</v>
      </c>
      <c r="AG33" s="21"/>
      <c r="AK33">
        <f ca="1" t="shared" si="25"/>
        <v>413.9458158098952</v>
      </c>
      <c r="AM33">
        <f ca="1" t="shared" si="26"/>
        <v>106.3184415357068</v>
      </c>
      <c r="AO33">
        <f ca="1" t="shared" si="27"/>
        <v>497.16060954626175</v>
      </c>
      <c r="AQ33">
        <f ca="1" t="shared" si="28"/>
        <v>605.0524530577728</v>
      </c>
      <c r="AS33">
        <f ca="1" t="shared" si="29"/>
        <v>11.165809795805615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Z13" sqref="AZ13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3" width="5.7109375" style="0" customWidth="1"/>
    <col min="34" max="34" width="4.00390625" style="22" hidden="1" customWidth="1"/>
    <col min="35" max="35" width="10.421875" style="22" hidden="1" customWidth="1"/>
    <col min="36" max="36" width="9.140625" style="22" hidden="1" customWidth="1"/>
    <col min="37" max="45" width="9.140625" style="0" hidden="1" customWidth="1"/>
    <col min="46" max="46" width="9.140625" style="0" customWidth="1"/>
  </cols>
  <sheetData>
    <row r="1" spans="1:36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6"/>
      <c r="AH1" s="15"/>
      <c r="AI1" s="15"/>
      <c r="AJ1" s="15"/>
    </row>
    <row r="2" spans="1:36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9"/>
      <c r="AH2" s="16"/>
      <c r="AI2" s="16"/>
      <c r="AJ2" s="16"/>
    </row>
    <row r="3" spans="1:45" s="1" customFormat="1" ht="23.25" customHeight="1">
      <c r="A3" s="7" t="s">
        <v>51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51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51</v>
      </c>
      <c r="X3" s="8"/>
      <c r="Y3" s="8"/>
      <c r="Z3" s="8"/>
      <c r="AA3" s="8"/>
      <c r="AB3" s="8"/>
      <c r="AC3" s="17"/>
      <c r="AD3" s="9"/>
      <c r="AE3" s="9"/>
      <c r="AF3" s="9"/>
      <c r="AG3" s="9"/>
      <c r="AH3" s="18" t="s">
        <v>33</v>
      </c>
      <c r="AI3" s="16" t="s">
        <v>34</v>
      </c>
      <c r="AJ3" s="16"/>
      <c r="AK3" s="1">
        <v>1</v>
      </c>
      <c r="AM3" s="1">
        <v>2</v>
      </c>
      <c r="AO3" s="1">
        <v>3</v>
      </c>
      <c r="AQ3" s="1">
        <v>4</v>
      </c>
      <c r="AS3" s="1">
        <v>5</v>
      </c>
    </row>
    <row r="4" spans="1:45" ht="17.25" customHeight="1">
      <c r="A4" s="10" t="s">
        <v>0</v>
      </c>
      <c r="B4" s="13">
        <f aca="true" ca="1" t="shared" si="0" ref="B4:B33">IF(OR(AK4=MIN($AK4:$AS4),AK4=MAX($AK4:$AS4)),MROUND(RANDBETWEEN(10,100),10),INT(AK4))</f>
        <v>70</v>
      </c>
      <c r="C4" s="19" t="s">
        <v>35</v>
      </c>
      <c r="D4" s="13">
        <f aca="true" ca="1" t="shared" si="1" ref="D4:D33">IF(OR(AM4=MIN($AK4:$AS4),AM4=MAX($AK4:$AS4)),MROUND(RANDBETWEEN(10,100),10),INT(AM4))</f>
        <v>78</v>
      </c>
      <c r="E4" s="20" t="s">
        <v>35</v>
      </c>
      <c r="F4" s="13">
        <f aca="true" ca="1" t="shared" si="2" ref="F4:F33">IF(OR(AO4=MIN($AK4:$AS4),AO4=MAX($AK4:$AS4)),MROUND(RANDBETWEEN(10,100),10),INT(AO4))</f>
        <v>59</v>
      </c>
      <c r="G4" s="12" t="s">
        <v>35</v>
      </c>
      <c r="H4" s="13">
        <f aca="true" ca="1" t="shared" si="3" ref="H4:H33">IF(OR(AQ4=MIN($AK4:$AS4),AQ4=MAX($AK4:$AS4)),MROUND(RANDBETWEEN(10,100),10),INT(AQ4))</f>
        <v>35</v>
      </c>
      <c r="I4" s="11" t="s">
        <v>35</v>
      </c>
      <c r="J4" s="13">
        <f aca="true" ca="1" t="shared" si="4" ref="J4:J33">IF(OR(AS4=MIN($AK4:$AS4),AS4=MAX($AK4:$AS4)),MROUND(RANDBETWEEN(10,100),10),INT(AS4))</f>
        <v>60</v>
      </c>
      <c r="K4" s="11"/>
      <c r="L4" s="10" t="str">
        <f aca="true" t="shared" si="5" ref="L4:L33">A4</f>
        <v>a.</v>
      </c>
      <c r="M4" s="21">
        <f aca="true" t="shared" si="6" ref="M4:M33">B4</f>
        <v>70</v>
      </c>
      <c r="N4" s="21" t="str">
        <f aca="true" t="shared" si="7" ref="N4:N33">C4</f>
        <v>,</v>
      </c>
      <c r="O4" s="21">
        <f aca="true" t="shared" si="8" ref="O4:O33">D4</f>
        <v>78</v>
      </c>
      <c r="P4" s="21" t="str">
        <f aca="true" t="shared" si="9" ref="P4:P33">E4</f>
        <v>,</v>
      </c>
      <c r="Q4" s="21">
        <f aca="true" t="shared" si="10" ref="Q4:Q33">F4</f>
        <v>59</v>
      </c>
      <c r="R4" s="21" t="str">
        <f aca="true" t="shared" si="11" ref="R4:R33">G4</f>
        <v>,</v>
      </c>
      <c r="S4" s="21">
        <f aca="true" t="shared" si="12" ref="S4:S33">H4</f>
        <v>35</v>
      </c>
      <c r="T4" s="21" t="str">
        <f aca="true" t="shared" si="13" ref="T4:T33">I4</f>
        <v>,</v>
      </c>
      <c r="U4" s="21">
        <f aca="true" t="shared" si="14" ref="U4:U33">J4</f>
        <v>60</v>
      </c>
      <c r="V4" s="11"/>
      <c r="W4" s="10" t="str">
        <f aca="true" t="shared" si="15" ref="W4:W33">A4</f>
        <v>a.</v>
      </c>
      <c r="X4" s="21">
        <f aca="true" t="shared" si="16" ref="X4:X33">B4</f>
        <v>70</v>
      </c>
      <c r="Y4" s="21" t="str">
        <f aca="true" t="shared" si="17" ref="Y4:Y33">C4</f>
        <v>,</v>
      </c>
      <c r="Z4" s="21">
        <f aca="true" t="shared" si="18" ref="Z4:Z33">D4</f>
        <v>78</v>
      </c>
      <c r="AA4" s="21" t="str">
        <f aca="true" t="shared" si="19" ref="AA4:AA33">E4</f>
        <v>,</v>
      </c>
      <c r="AB4" s="21">
        <f aca="true" t="shared" si="20" ref="AB4:AB33">F4</f>
        <v>59</v>
      </c>
      <c r="AC4" s="21" t="str">
        <f aca="true" t="shared" si="21" ref="AC4:AC33">G4</f>
        <v>,</v>
      </c>
      <c r="AD4" s="21">
        <f aca="true" t="shared" si="22" ref="AD4:AD33">H4</f>
        <v>35</v>
      </c>
      <c r="AE4" s="21" t="str">
        <f aca="true" t="shared" si="23" ref="AE4:AE33">I4</f>
        <v>,</v>
      </c>
      <c r="AF4" s="21">
        <f aca="true" t="shared" si="24" ref="AF4:AF33">J4</f>
        <v>60</v>
      </c>
      <c r="AG4" s="21"/>
      <c r="AH4" s="22">
        <v>1</v>
      </c>
      <c r="AI4" s="22">
        <v>5</v>
      </c>
      <c r="AK4">
        <f aca="true" ca="1" t="shared" si="25" ref="AK4:AK33">RAND()*100</f>
        <v>94.33328579022469</v>
      </c>
      <c r="AM4">
        <f aca="true" ca="1" t="shared" si="26" ref="AM4:AM33">RAND()*100</f>
        <v>78.51053499619817</v>
      </c>
      <c r="AO4">
        <f aca="true" ca="1" t="shared" si="27" ref="AO4:AO33">RAND()*100</f>
        <v>59.17728560796374</v>
      </c>
      <c r="AQ4">
        <f aca="true" ca="1" t="shared" si="28" ref="AQ4:AQ33">RAND()*100</f>
        <v>35.42967981162093</v>
      </c>
      <c r="AS4">
        <f aca="true" ca="1" t="shared" si="29" ref="AS4:AS33">RAND()*100</f>
        <v>17.749412748884108</v>
      </c>
    </row>
    <row r="5" spans="1:45" ht="17.25" customHeight="1">
      <c r="A5" s="10" t="s">
        <v>1</v>
      </c>
      <c r="B5" s="13">
        <f ca="1" t="shared" si="0"/>
        <v>85</v>
      </c>
      <c r="C5" s="19" t="s">
        <v>35</v>
      </c>
      <c r="D5" s="13">
        <f ca="1" t="shared" si="1"/>
        <v>78</v>
      </c>
      <c r="E5" s="20" t="s">
        <v>35</v>
      </c>
      <c r="F5" s="13">
        <f ca="1" t="shared" si="2"/>
        <v>27</v>
      </c>
      <c r="G5" s="12" t="s">
        <v>35</v>
      </c>
      <c r="H5" s="13">
        <f ca="1" t="shared" si="3"/>
        <v>30</v>
      </c>
      <c r="I5" s="11" t="s">
        <v>35</v>
      </c>
      <c r="J5" s="13">
        <f ca="1" t="shared" si="4"/>
        <v>90</v>
      </c>
      <c r="K5" s="11"/>
      <c r="L5" s="10" t="str">
        <f t="shared" si="5"/>
        <v>b.</v>
      </c>
      <c r="M5" s="21">
        <f t="shared" si="6"/>
        <v>85</v>
      </c>
      <c r="N5" s="21" t="str">
        <f t="shared" si="7"/>
        <v>,</v>
      </c>
      <c r="O5" s="21">
        <f t="shared" si="8"/>
        <v>78</v>
      </c>
      <c r="P5" s="21" t="str">
        <f t="shared" si="9"/>
        <v>,</v>
      </c>
      <c r="Q5" s="21">
        <f t="shared" si="10"/>
        <v>27</v>
      </c>
      <c r="R5" s="21" t="str">
        <f t="shared" si="11"/>
        <v>,</v>
      </c>
      <c r="S5" s="21">
        <f t="shared" si="12"/>
        <v>30</v>
      </c>
      <c r="T5" s="21" t="str">
        <f t="shared" si="13"/>
        <v>,</v>
      </c>
      <c r="U5" s="21">
        <f t="shared" si="14"/>
        <v>90</v>
      </c>
      <c r="V5" s="11"/>
      <c r="W5" s="10" t="str">
        <f t="shared" si="15"/>
        <v>b.</v>
      </c>
      <c r="X5" s="21">
        <f t="shared" si="16"/>
        <v>85</v>
      </c>
      <c r="Y5" s="21" t="str">
        <f t="shared" si="17"/>
        <v>,</v>
      </c>
      <c r="Z5" s="21">
        <f t="shared" si="18"/>
        <v>78</v>
      </c>
      <c r="AA5" s="21" t="str">
        <f t="shared" si="19"/>
        <v>,</v>
      </c>
      <c r="AB5" s="21">
        <f t="shared" si="20"/>
        <v>27</v>
      </c>
      <c r="AC5" s="21" t="str">
        <f t="shared" si="21"/>
        <v>,</v>
      </c>
      <c r="AD5" s="21">
        <f t="shared" si="22"/>
        <v>30</v>
      </c>
      <c r="AE5" s="21" t="str">
        <f t="shared" si="23"/>
        <v>,</v>
      </c>
      <c r="AF5" s="21">
        <f t="shared" si="24"/>
        <v>90</v>
      </c>
      <c r="AG5" s="21"/>
      <c r="AH5" s="22">
        <v>2</v>
      </c>
      <c r="AI5" s="22">
        <v>7</v>
      </c>
      <c r="AK5">
        <f ca="1" t="shared" si="25"/>
        <v>85.16062117385302</v>
      </c>
      <c r="AM5">
        <f ca="1" t="shared" si="26"/>
        <v>78.89439671849826</v>
      </c>
      <c r="AO5">
        <f ca="1" t="shared" si="27"/>
        <v>27.42100460204231</v>
      </c>
      <c r="AQ5">
        <f ca="1" t="shared" si="28"/>
        <v>8.149652385348904</v>
      </c>
      <c r="AS5">
        <f ca="1" t="shared" si="29"/>
        <v>88.90105832248211</v>
      </c>
    </row>
    <row r="6" spans="1:45" ht="17.25" customHeight="1">
      <c r="A6" s="10" t="s">
        <v>2</v>
      </c>
      <c r="B6" s="13">
        <f ca="1" t="shared" si="0"/>
        <v>55</v>
      </c>
      <c r="C6" s="19" t="s">
        <v>35</v>
      </c>
      <c r="D6" s="13">
        <f ca="1" t="shared" si="1"/>
        <v>41</v>
      </c>
      <c r="E6" s="20" t="s">
        <v>35</v>
      </c>
      <c r="F6" s="13">
        <f ca="1" t="shared" si="2"/>
        <v>60</v>
      </c>
      <c r="G6" s="12" t="s">
        <v>35</v>
      </c>
      <c r="H6" s="13">
        <f ca="1" t="shared" si="3"/>
        <v>50</v>
      </c>
      <c r="I6" s="11" t="s">
        <v>35</v>
      </c>
      <c r="J6" s="13">
        <f ca="1" t="shared" si="4"/>
        <v>92</v>
      </c>
      <c r="K6" s="11"/>
      <c r="L6" s="10" t="str">
        <f t="shared" si="5"/>
        <v>c.</v>
      </c>
      <c r="M6" s="21">
        <f t="shared" si="6"/>
        <v>55</v>
      </c>
      <c r="N6" s="21" t="str">
        <f t="shared" si="7"/>
        <v>,</v>
      </c>
      <c r="O6" s="21">
        <f t="shared" si="8"/>
        <v>41</v>
      </c>
      <c r="P6" s="21" t="str">
        <f t="shared" si="9"/>
        <v>,</v>
      </c>
      <c r="Q6" s="21">
        <f t="shared" si="10"/>
        <v>60</v>
      </c>
      <c r="R6" s="21" t="str">
        <f t="shared" si="11"/>
        <v>,</v>
      </c>
      <c r="S6" s="21">
        <f t="shared" si="12"/>
        <v>50</v>
      </c>
      <c r="T6" s="21" t="str">
        <f t="shared" si="13"/>
        <v>,</v>
      </c>
      <c r="U6" s="21">
        <f t="shared" si="14"/>
        <v>92</v>
      </c>
      <c r="V6" s="11"/>
      <c r="W6" s="10" t="str">
        <f t="shared" si="15"/>
        <v>c.</v>
      </c>
      <c r="X6" s="21">
        <f t="shared" si="16"/>
        <v>55</v>
      </c>
      <c r="Y6" s="21" t="str">
        <f t="shared" si="17"/>
        <v>,</v>
      </c>
      <c r="Z6" s="21">
        <f t="shared" si="18"/>
        <v>41</v>
      </c>
      <c r="AA6" s="21" t="str">
        <f t="shared" si="19"/>
        <v>,</v>
      </c>
      <c r="AB6" s="21">
        <f t="shared" si="20"/>
        <v>60</v>
      </c>
      <c r="AC6" s="21" t="str">
        <f t="shared" si="21"/>
        <v>,</v>
      </c>
      <c r="AD6" s="21">
        <f t="shared" si="22"/>
        <v>50</v>
      </c>
      <c r="AE6" s="21" t="str">
        <f t="shared" si="23"/>
        <v>,</v>
      </c>
      <c r="AF6" s="21">
        <f t="shared" si="24"/>
        <v>92</v>
      </c>
      <c r="AG6" s="21"/>
      <c r="AH6" s="22">
        <v>3</v>
      </c>
      <c r="AI6" s="22">
        <v>11</v>
      </c>
      <c r="AK6">
        <f ca="1" t="shared" si="25"/>
        <v>55.28202528919826</v>
      </c>
      <c r="AM6">
        <f ca="1" t="shared" si="26"/>
        <v>41.77168730444869</v>
      </c>
      <c r="AO6">
        <f ca="1" t="shared" si="27"/>
        <v>22.06207157326059</v>
      </c>
      <c r="AQ6">
        <f ca="1" t="shared" si="28"/>
        <v>92.81347388413997</v>
      </c>
      <c r="AS6">
        <f ca="1" t="shared" si="29"/>
        <v>92.53590099314692</v>
      </c>
    </row>
    <row r="7" spans="1:45" ht="17.25" customHeight="1">
      <c r="A7" s="10" t="s">
        <v>3</v>
      </c>
      <c r="B7" s="13">
        <f ca="1" t="shared" si="0"/>
        <v>80</v>
      </c>
      <c r="C7" s="19" t="s">
        <v>35</v>
      </c>
      <c r="D7" s="13">
        <f ca="1" t="shared" si="1"/>
        <v>88</v>
      </c>
      <c r="E7" s="20" t="s">
        <v>35</v>
      </c>
      <c r="F7" s="13">
        <f ca="1" t="shared" si="2"/>
        <v>35</v>
      </c>
      <c r="G7" s="12" t="s">
        <v>35</v>
      </c>
      <c r="H7" s="13">
        <f ca="1" t="shared" si="3"/>
        <v>60</v>
      </c>
      <c r="I7" s="11" t="s">
        <v>35</v>
      </c>
      <c r="J7" s="13">
        <f ca="1" t="shared" si="4"/>
        <v>72</v>
      </c>
      <c r="K7" s="11"/>
      <c r="L7" s="10" t="str">
        <f t="shared" si="5"/>
        <v>d.</v>
      </c>
      <c r="M7" s="21">
        <f t="shared" si="6"/>
        <v>80</v>
      </c>
      <c r="N7" s="21" t="str">
        <f t="shared" si="7"/>
        <v>,</v>
      </c>
      <c r="O7" s="21">
        <f t="shared" si="8"/>
        <v>88</v>
      </c>
      <c r="P7" s="21" t="str">
        <f t="shared" si="9"/>
        <v>,</v>
      </c>
      <c r="Q7" s="21">
        <f t="shared" si="10"/>
        <v>35</v>
      </c>
      <c r="R7" s="21" t="str">
        <f t="shared" si="11"/>
        <v>,</v>
      </c>
      <c r="S7" s="21">
        <f t="shared" si="12"/>
        <v>60</v>
      </c>
      <c r="T7" s="21" t="str">
        <f t="shared" si="13"/>
        <v>,</v>
      </c>
      <c r="U7" s="21">
        <f t="shared" si="14"/>
        <v>72</v>
      </c>
      <c r="V7" s="11"/>
      <c r="W7" s="10" t="str">
        <f t="shared" si="15"/>
        <v>d.</v>
      </c>
      <c r="X7" s="21">
        <f t="shared" si="16"/>
        <v>80</v>
      </c>
      <c r="Y7" s="21" t="str">
        <f t="shared" si="17"/>
        <v>,</v>
      </c>
      <c r="Z7" s="21">
        <f t="shared" si="18"/>
        <v>88</v>
      </c>
      <c r="AA7" s="21" t="str">
        <f t="shared" si="19"/>
        <v>,</v>
      </c>
      <c r="AB7" s="21">
        <f t="shared" si="20"/>
        <v>35</v>
      </c>
      <c r="AC7" s="21" t="str">
        <f t="shared" si="21"/>
        <v>,</v>
      </c>
      <c r="AD7" s="21">
        <f t="shared" si="22"/>
        <v>60</v>
      </c>
      <c r="AE7" s="21" t="str">
        <f t="shared" si="23"/>
        <v>,</v>
      </c>
      <c r="AF7" s="21">
        <f t="shared" si="24"/>
        <v>72</v>
      </c>
      <c r="AG7" s="21"/>
      <c r="AH7" s="22">
        <v>4</v>
      </c>
      <c r="AI7" s="22">
        <v>13</v>
      </c>
      <c r="AK7">
        <f ca="1" t="shared" si="25"/>
        <v>29.26578350677984</v>
      </c>
      <c r="AM7">
        <f ca="1" t="shared" si="26"/>
        <v>88.4655278139877</v>
      </c>
      <c r="AO7">
        <f ca="1" t="shared" si="27"/>
        <v>35.50781960764149</v>
      </c>
      <c r="AQ7">
        <f ca="1" t="shared" si="28"/>
        <v>99.28451001515705</v>
      </c>
      <c r="AS7">
        <f ca="1" t="shared" si="29"/>
        <v>72.83228974438491</v>
      </c>
    </row>
    <row r="8" spans="1:45" ht="17.25" customHeight="1">
      <c r="A8" s="10" t="s">
        <v>4</v>
      </c>
      <c r="B8" s="13">
        <f ca="1" t="shared" si="0"/>
        <v>13</v>
      </c>
      <c r="C8" s="19" t="s">
        <v>35</v>
      </c>
      <c r="D8" s="13">
        <f ca="1" t="shared" si="1"/>
        <v>80</v>
      </c>
      <c r="E8" s="20" t="s">
        <v>35</v>
      </c>
      <c r="F8" s="13">
        <f ca="1" t="shared" si="2"/>
        <v>90</v>
      </c>
      <c r="G8" s="12" t="s">
        <v>35</v>
      </c>
      <c r="H8" s="13">
        <f ca="1" t="shared" si="3"/>
        <v>72</v>
      </c>
      <c r="I8" s="11" t="s">
        <v>35</v>
      </c>
      <c r="J8" s="13">
        <f ca="1" t="shared" si="4"/>
        <v>38</v>
      </c>
      <c r="K8" s="11"/>
      <c r="L8" s="10" t="str">
        <f t="shared" si="5"/>
        <v>e.</v>
      </c>
      <c r="M8" s="21">
        <f t="shared" si="6"/>
        <v>13</v>
      </c>
      <c r="N8" s="21" t="str">
        <f t="shared" si="7"/>
        <v>,</v>
      </c>
      <c r="O8" s="21">
        <f t="shared" si="8"/>
        <v>80</v>
      </c>
      <c r="P8" s="21" t="str">
        <f t="shared" si="9"/>
        <v>,</v>
      </c>
      <c r="Q8" s="21">
        <f t="shared" si="10"/>
        <v>90</v>
      </c>
      <c r="R8" s="21" t="str">
        <f t="shared" si="11"/>
        <v>,</v>
      </c>
      <c r="S8" s="21">
        <f t="shared" si="12"/>
        <v>72</v>
      </c>
      <c r="T8" s="21" t="str">
        <f t="shared" si="13"/>
        <v>,</v>
      </c>
      <c r="U8" s="21">
        <f t="shared" si="14"/>
        <v>38</v>
      </c>
      <c r="V8" s="11"/>
      <c r="W8" s="10" t="str">
        <f t="shared" si="15"/>
        <v>e.</v>
      </c>
      <c r="X8" s="21">
        <f t="shared" si="16"/>
        <v>13</v>
      </c>
      <c r="Y8" s="21" t="str">
        <f t="shared" si="17"/>
        <v>,</v>
      </c>
      <c r="Z8" s="21">
        <f t="shared" si="18"/>
        <v>80</v>
      </c>
      <c r="AA8" s="21" t="str">
        <f t="shared" si="19"/>
        <v>,</v>
      </c>
      <c r="AB8" s="21">
        <f t="shared" si="20"/>
        <v>90</v>
      </c>
      <c r="AC8" s="21" t="str">
        <f t="shared" si="21"/>
        <v>,</v>
      </c>
      <c r="AD8" s="21">
        <f t="shared" si="22"/>
        <v>72</v>
      </c>
      <c r="AE8" s="21" t="str">
        <f t="shared" si="23"/>
        <v>,</v>
      </c>
      <c r="AF8" s="21">
        <f t="shared" si="24"/>
        <v>38</v>
      </c>
      <c r="AG8" s="21"/>
      <c r="AH8" s="22">
        <v>5</v>
      </c>
      <c r="AI8" s="22">
        <v>17</v>
      </c>
      <c r="AK8">
        <f ca="1" t="shared" si="25"/>
        <v>13.076545652882054</v>
      </c>
      <c r="AM8">
        <f ca="1" t="shared" si="26"/>
        <v>1.5654557216691956</v>
      </c>
      <c r="AO8">
        <f ca="1" t="shared" si="27"/>
        <v>79.12537781832654</v>
      </c>
      <c r="AQ8">
        <f ca="1" t="shared" si="28"/>
        <v>72.53823963316846</v>
      </c>
      <c r="AS8">
        <f ca="1" t="shared" si="29"/>
        <v>38.34799950673302</v>
      </c>
    </row>
    <row r="9" spans="1:45" ht="17.25" customHeight="1">
      <c r="A9" s="10" t="s">
        <v>5</v>
      </c>
      <c r="B9" s="13">
        <f ca="1" t="shared" si="0"/>
        <v>24</v>
      </c>
      <c r="C9" s="19" t="s">
        <v>35</v>
      </c>
      <c r="D9" s="13">
        <f ca="1" t="shared" si="1"/>
        <v>50</v>
      </c>
      <c r="E9" s="20" t="s">
        <v>35</v>
      </c>
      <c r="F9" s="13">
        <f ca="1" t="shared" si="2"/>
        <v>28</v>
      </c>
      <c r="G9" s="12" t="s">
        <v>35</v>
      </c>
      <c r="H9" s="13">
        <f ca="1" t="shared" si="3"/>
        <v>70</v>
      </c>
      <c r="I9" s="11" t="s">
        <v>35</v>
      </c>
      <c r="J9" s="13">
        <f ca="1" t="shared" si="4"/>
        <v>47</v>
      </c>
      <c r="K9" s="11"/>
      <c r="L9" s="10" t="str">
        <f t="shared" si="5"/>
        <v>f.</v>
      </c>
      <c r="M9" s="21">
        <f t="shared" si="6"/>
        <v>24</v>
      </c>
      <c r="N9" s="21" t="str">
        <f t="shared" si="7"/>
        <v>,</v>
      </c>
      <c r="O9" s="21">
        <f t="shared" si="8"/>
        <v>50</v>
      </c>
      <c r="P9" s="21" t="str">
        <f t="shared" si="9"/>
        <v>,</v>
      </c>
      <c r="Q9" s="21">
        <f t="shared" si="10"/>
        <v>28</v>
      </c>
      <c r="R9" s="21" t="str">
        <f t="shared" si="11"/>
        <v>,</v>
      </c>
      <c r="S9" s="21">
        <f t="shared" si="12"/>
        <v>70</v>
      </c>
      <c r="T9" s="21" t="str">
        <f t="shared" si="13"/>
        <v>,</v>
      </c>
      <c r="U9" s="21">
        <f t="shared" si="14"/>
        <v>47</v>
      </c>
      <c r="V9" s="11"/>
      <c r="W9" s="10" t="str">
        <f t="shared" si="15"/>
        <v>f.</v>
      </c>
      <c r="X9" s="21">
        <f t="shared" si="16"/>
        <v>24</v>
      </c>
      <c r="Y9" s="21" t="str">
        <f t="shared" si="17"/>
        <v>,</v>
      </c>
      <c r="Z9" s="21">
        <f t="shared" si="18"/>
        <v>50</v>
      </c>
      <c r="AA9" s="21" t="str">
        <f t="shared" si="19"/>
        <v>,</v>
      </c>
      <c r="AB9" s="21">
        <f t="shared" si="20"/>
        <v>28</v>
      </c>
      <c r="AC9" s="21" t="str">
        <f t="shared" si="21"/>
        <v>,</v>
      </c>
      <c r="AD9" s="21">
        <f t="shared" si="22"/>
        <v>70</v>
      </c>
      <c r="AE9" s="21" t="str">
        <f t="shared" si="23"/>
        <v>,</v>
      </c>
      <c r="AF9" s="21">
        <f t="shared" si="24"/>
        <v>47</v>
      </c>
      <c r="AG9" s="21"/>
      <c r="AH9" s="22">
        <v>6</v>
      </c>
      <c r="AI9" s="22">
        <v>19</v>
      </c>
      <c r="AK9">
        <f ca="1" t="shared" si="25"/>
        <v>24.46042562580093</v>
      </c>
      <c r="AM9">
        <f ca="1" t="shared" si="26"/>
        <v>79.02184762749123</v>
      </c>
      <c r="AO9">
        <f ca="1" t="shared" si="27"/>
        <v>28.358848394956237</v>
      </c>
      <c r="AQ9">
        <f ca="1" t="shared" si="28"/>
        <v>7.164203418237403</v>
      </c>
      <c r="AS9">
        <f ca="1" t="shared" si="29"/>
        <v>47.99681460378013</v>
      </c>
    </row>
    <row r="10" spans="1:45" ht="17.25" customHeight="1">
      <c r="A10" s="10" t="s">
        <v>6</v>
      </c>
      <c r="B10" s="13">
        <f ca="1" t="shared" si="0"/>
        <v>70</v>
      </c>
      <c r="C10" s="19" t="s">
        <v>35</v>
      </c>
      <c r="D10" s="13">
        <f ca="1" t="shared" si="1"/>
        <v>24</v>
      </c>
      <c r="E10" s="20" t="s">
        <v>35</v>
      </c>
      <c r="F10" s="13">
        <f ca="1" t="shared" si="2"/>
        <v>81</v>
      </c>
      <c r="G10" s="12" t="s">
        <v>35</v>
      </c>
      <c r="H10" s="13">
        <f ca="1" t="shared" si="3"/>
        <v>80</v>
      </c>
      <c r="I10" s="11" t="s">
        <v>35</v>
      </c>
      <c r="J10" s="13">
        <f ca="1" t="shared" si="4"/>
        <v>20</v>
      </c>
      <c r="K10" s="11"/>
      <c r="L10" s="10" t="str">
        <f t="shared" si="5"/>
        <v>g.</v>
      </c>
      <c r="M10" s="21">
        <f t="shared" si="6"/>
        <v>70</v>
      </c>
      <c r="N10" s="21" t="str">
        <f t="shared" si="7"/>
        <v>,</v>
      </c>
      <c r="O10" s="21">
        <f t="shared" si="8"/>
        <v>24</v>
      </c>
      <c r="P10" s="21" t="str">
        <f t="shared" si="9"/>
        <v>,</v>
      </c>
      <c r="Q10" s="21">
        <f t="shared" si="10"/>
        <v>81</v>
      </c>
      <c r="R10" s="21" t="str">
        <f t="shared" si="11"/>
        <v>,</v>
      </c>
      <c r="S10" s="21">
        <f t="shared" si="12"/>
        <v>80</v>
      </c>
      <c r="T10" s="21" t="str">
        <f t="shared" si="13"/>
        <v>,</v>
      </c>
      <c r="U10" s="21">
        <f t="shared" si="14"/>
        <v>20</v>
      </c>
      <c r="V10" s="11"/>
      <c r="W10" s="10" t="str">
        <f t="shared" si="15"/>
        <v>g.</v>
      </c>
      <c r="X10" s="21">
        <f t="shared" si="16"/>
        <v>70</v>
      </c>
      <c r="Y10" s="21" t="str">
        <f t="shared" si="17"/>
        <v>,</v>
      </c>
      <c r="Z10" s="21">
        <f t="shared" si="18"/>
        <v>24</v>
      </c>
      <c r="AA10" s="21" t="str">
        <f t="shared" si="19"/>
        <v>,</v>
      </c>
      <c r="AB10" s="21">
        <f t="shared" si="20"/>
        <v>81</v>
      </c>
      <c r="AC10" s="21" t="str">
        <f t="shared" si="21"/>
        <v>,</v>
      </c>
      <c r="AD10" s="21">
        <f t="shared" si="22"/>
        <v>80</v>
      </c>
      <c r="AE10" s="21" t="str">
        <f t="shared" si="23"/>
        <v>,</v>
      </c>
      <c r="AF10" s="21">
        <f t="shared" si="24"/>
        <v>20</v>
      </c>
      <c r="AG10" s="21"/>
      <c r="AH10" s="22">
        <v>7</v>
      </c>
      <c r="AI10" s="22">
        <v>23</v>
      </c>
      <c r="AK10">
        <f ca="1" t="shared" si="25"/>
        <v>0.9387456789033743</v>
      </c>
      <c r="AM10">
        <f ca="1" t="shared" si="26"/>
        <v>24.558802192613438</v>
      </c>
      <c r="AO10">
        <f ca="1" t="shared" si="27"/>
        <v>81.68326780483928</v>
      </c>
      <c r="AQ10">
        <f ca="1" t="shared" si="28"/>
        <v>84.24206024107426</v>
      </c>
      <c r="AS10">
        <f ca="1" t="shared" si="29"/>
        <v>20.00163900140364</v>
      </c>
    </row>
    <row r="11" spans="1:45" ht="17.25" customHeight="1">
      <c r="A11" s="10" t="s">
        <v>7</v>
      </c>
      <c r="B11" s="13">
        <f ca="1" t="shared" si="0"/>
        <v>12</v>
      </c>
      <c r="C11" s="19" t="s">
        <v>35</v>
      </c>
      <c r="D11" s="13">
        <f ca="1" t="shared" si="1"/>
        <v>20</v>
      </c>
      <c r="E11" s="20" t="s">
        <v>35</v>
      </c>
      <c r="F11" s="13">
        <f ca="1" t="shared" si="2"/>
        <v>60</v>
      </c>
      <c r="G11" s="12" t="s">
        <v>35</v>
      </c>
      <c r="H11" s="13">
        <f ca="1" t="shared" si="3"/>
        <v>7</v>
      </c>
      <c r="I11" s="11" t="s">
        <v>35</v>
      </c>
      <c r="J11" s="13">
        <f ca="1" t="shared" si="4"/>
        <v>74</v>
      </c>
      <c r="K11" s="11"/>
      <c r="L11" s="10" t="str">
        <f t="shared" si="5"/>
        <v>h.</v>
      </c>
      <c r="M11" s="21">
        <f t="shared" si="6"/>
        <v>12</v>
      </c>
      <c r="N11" s="21" t="str">
        <f t="shared" si="7"/>
        <v>,</v>
      </c>
      <c r="O11" s="21">
        <f t="shared" si="8"/>
        <v>20</v>
      </c>
      <c r="P11" s="21" t="str">
        <f t="shared" si="9"/>
        <v>,</v>
      </c>
      <c r="Q11" s="21">
        <f t="shared" si="10"/>
        <v>60</v>
      </c>
      <c r="R11" s="21" t="str">
        <f t="shared" si="11"/>
        <v>,</v>
      </c>
      <c r="S11" s="21">
        <f t="shared" si="12"/>
        <v>7</v>
      </c>
      <c r="T11" s="21" t="str">
        <f t="shared" si="13"/>
        <v>,</v>
      </c>
      <c r="U11" s="21">
        <f t="shared" si="14"/>
        <v>74</v>
      </c>
      <c r="V11" s="11"/>
      <c r="W11" s="10" t="str">
        <f t="shared" si="15"/>
        <v>h.</v>
      </c>
      <c r="X11" s="21">
        <f t="shared" si="16"/>
        <v>12</v>
      </c>
      <c r="Y11" s="21" t="str">
        <f t="shared" si="17"/>
        <v>,</v>
      </c>
      <c r="Z11" s="21">
        <f t="shared" si="18"/>
        <v>20</v>
      </c>
      <c r="AA11" s="21" t="str">
        <f t="shared" si="19"/>
        <v>,</v>
      </c>
      <c r="AB11" s="21">
        <f t="shared" si="20"/>
        <v>60</v>
      </c>
      <c r="AC11" s="21" t="str">
        <f t="shared" si="21"/>
        <v>,</v>
      </c>
      <c r="AD11" s="21">
        <f t="shared" si="22"/>
        <v>7</v>
      </c>
      <c r="AE11" s="21" t="str">
        <f t="shared" si="23"/>
        <v>,</v>
      </c>
      <c r="AF11" s="21">
        <f t="shared" si="24"/>
        <v>74</v>
      </c>
      <c r="AG11" s="21"/>
      <c r="AH11" s="22">
        <v>8</v>
      </c>
      <c r="AI11" s="22">
        <v>29</v>
      </c>
      <c r="AK11">
        <f ca="1" t="shared" si="25"/>
        <v>12.532762452891077</v>
      </c>
      <c r="AM11">
        <f ca="1" t="shared" si="26"/>
        <v>75.59939492121175</v>
      </c>
      <c r="AO11">
        <f ca="1" t="shared" si="27"/>
        <v>2.875451979311716</v>
      </c>
      <c r="AQ11">
        <f ca="1" t="shared" si="28"/>
        <v>7.683629372860379</v>
      </c>
      <c r="AS11">
        <f ca="1" t="shared" si="29"/>
        <v>74.74211663618303</v>
      </c>
    </row>
    <row r="12" spans="1:45" ht="17.25" customHeight="1">
      <c r="A12" s="10" t="s">
        <v>8</v>
      </c>
      <c r="B12" s="13">
        <f ca="1" t="shared" si="0"/>
        <v>40</v>
      </c>
      <c r="C12" s="19" t="s">
        <v>35</v>
      </c>
      <c r="D12" s="13">
        <f ca="1" t="shared" si="1"/>
        <v>20</v>
      </c>
      <c r="E12" s="20" t="s">
        <v>35</v>
      </c>
      <c r="F12" s="13">
        <f ca="1" t="shared" si="2"/>
        <v>71</v>
      </c>
      <c r="G12" s="12" t="s">
        <v>35</v>
      </c>
      <c r="H12" s="13">
        <f ca="1" t="shared" si="3"/>
        <v>94</v>
      </c>
      <c r="I12" s="11" t="s">
        <v>35</v>
      </c>
      <c r="J12" s="13">
        <f ca="1" t="shared" si="4"/>
        <v>60</v>
      </c>
      <c r="K12" s="11"/>
      <c r="L12" s="10" t="str">
        <f t="shared" si="5"/>
        <v>i.</v>
      </c>
      <c r="M12" s="21">
        <f t="shared" si="6"/>
        <v>40</v>
      </c>
      <c r="N12" s="21" t="str">
        <f t="shared" si="7"/>
        <v>,</v>
      </c>
      <c r="O12" s="21">
        <f t="shared" si="8"/>
        <v>20</v>
      </c>
      <c r="P12" s="21" t="str">
        <f t="shared" si="9"/>
        <v>,</v>
      </c>
      <c r="Q12" s="21">
        <f t="shared" si="10"/>
        <v>71</v>
      </c>
      <c r="R12" s="21" t="str">
        <f t="shared" si="11"/>
        <v>,</v>
      </c>
      <c r="S12" s="21">
        <f t="shared" si="12"/>
        <v>94</v>
      </c>
      <c r="T12" s="21" t="str">
        <f t="shared" si="13"/>
        <v>,</v>
      </c>
      <c r="U12" s="21">
        <f t="shared" si="14"/>
        <v>60</v>
      </c>
      <c r="V12" s="11"/>
      <c r="W12" s="10" t="str">
        <f t="shared" si="15"/>
        <v>i.</v>
      </c>
      <c r="X12" s="21">
        <f t="shared" si="16"/>
        <v>40</v>
      </c>
      <c r="Y12" s="21" t="str">
        <f t="shared" si="17"/>
        <v>,</v>
      </c>
      <c r="Z12" s="21">
        <f t="shared" si="18"/>
        <v>20</v>
      </c>
      <c r="AA12" s="21" t="str">
        <f t="shared" si="19"/>
        <v>,</v>
      </c>
      <c r="AB12" s="21">
        <f t="shared" si="20"/>
        <v>71</v>
      </c>
      <c r="AC12" s="21" t="str">
        <f t="shared" si="21"/>
        <v>,</v>
      </c>
      <c r="AD12" s="21">
        <f t="shared" si="22"/>
        <v>94</v>
      </c>
      <c r="AE12" s="21" t="str">
        <f t="shared" si="23"/>
        <v>,</v>
      </c>
      <c r="AF12" s="21">
        <f t="shared" si="24"/>
        <v>60</v>
      </c>
      <c r="AG12" s="21"/>
      <c r="AH12" s="22">
        <v>9</v>
      </c>
      <c r="AI12" s="22">
        <v>31</v>
      </c>
      <c r="AK12">
        <f ca="1" t="shared" si="25"/>
        <v>0.3332732400655125</v>
      </c>
      <c r="AM12">
        <f ca="1" t="shared" si="26"/>
        <v>97.17910072723805</v>
      </c>
      <c r="AO12">
        <f ca="1" t="shared" si="27"/>
        <v>71.94816120151053</v>
      </c>
      <c r="AQ12">
        <f ca="1" t="shared" si="28"/>
        <v>94.12655871246542</v>
      </c>
      <c r="AS12">
        <f ca="1" t="shared" si="29"/>
        <v>60.21777325627289</v>
      </c>
    </row>
    <row r="13" spans="1:45" ht="17.25" customHeight="1">
      <c r="A13" s="10" t="s">
        <v>9</v>
      </c>
      <c r="B13" s="13">
        <f ca="1" t="shared" si="0"/>
        <v>63</v>
      </c>
      <c r="C13" s="19" t="s">
        <v>35</v>
      </c>
      <c r="D13" s="13">
        <f ca="1" t="shared" si="1"/>
        <v>80</v>
      </c>
      <c r="E13" s="20" t="s">
        <v>35</v>
      </c>
      <c r="F13" s="13">
        <f ca="1" t="shared" si="2"/>
        <v>54</v>
      </c>
      <c r="G13" s="12" t="s">
        <v>35</v>
      </c>
      <c r="H13" s="13">
        <f ca="1" t="shared" si="3"/>
        <v>94</v>
      </c>
      <c r="I13" s="11" t="s">
        <v>35</v>
      </c>
      <c r="J13" s="13">
        <f ca="1" t="shared" si="4"/>
        <v>50</v>
      </c>
      <c r="K13" s="11"/>
      <c r="L13" s="10" t="str">
        <f t="shared" si="5"/>
        <v>j.</v>
      </c>
      <c r="M13" s="21">
        <f t="shared" si="6"/>
        <v>63</v>
      </c>
      <c r="N13" s="21" t="str">
        <f t="shared" si="7"/>
        <v>,</v>
      </c>
      <c r="O13" s="21">
        <f t="shared" si="8"/>
        <v>80</v>
      </c>
      <c r="P13" s="21" t="str">
        <f t="shared" si="9"/>
        <v>,</v>
      </c>
      <c r="Q13" s="21">
        <f t="shared" si="10"/>
        <v>54</v>
      </c>
      <c r="R13" s="21" t="str">
        <f t="shared" si="11"/>
        <v>,</v>
      </c>
      <c r="S13" s="21">
        <f t="shared" si="12"/>
        <v>94</v>
      </c>
      <c r="T13" s="21" t="str">
        <f t="shared" si="13"/>
        <v>,</v>
      </c>
      <c r="U13" s="21">
        <f t="shared" si="14"/>
        <v>50</v>
      </c>
      <c r="V13" s="11"/>
      <c r="W13" s="10" t="str">
        <f t="shared" si="15"/>
        <v>j.</v>
      </c>
      <c r="X13" s="21">
        <f t="shared" si="16"/>
        <v>63</v>
      </c>
      <c r="Y13" s="21" t="str">
        <f t="shared" si="17"/>
        <v>,</v>
      </c>
      <c r="Z13" s="21">
        <f t="shared" si="18"/>
        <v>80</v>
      </c>
      <c r="AA13" s="21" t="str">
        <f t="shared" si="19"/>
        <v>,</v>
      </c>
      <c r="AB13" s="21">
        <f t="shared" si="20"/>
        <v>54</v>
      </c>
      <c r="AC13" s="21" t="str">
        <f t="shared" si="21"/>
        <v>,</v>
      </c>
      <c r="AD13" s="21">
        <f t="shared" si="22"/>
        <v>94</v>
      </c>
      <c r="AE13" s="21" t="str">
        <f t="shared" si="23"/>
        <v>,</v>
      </c>
      <c r="AF13" s="21">
        <f t="shared" si="24"/>
        <v>50</v>
      </c>
      <c r="AG13" s="21"/>
      <c r="AH13" s="22">
        <v>10</v>
      </c>
      <c r="AI13" s="22">
        <v>37</v>
      </c>
      <c r="AK13">
        <f ca="1" t="shared" si="25"/>
        <v>63.62074330649066</v>
      </c>
      <c r="AM13">
        <f ca="1" t="shared" si="26"/>
        <v>33.9222457376904</v>
      </c>
      <c r="AO13">
        <f ca="1" t="shared" si="27"/>
        <v>54.5315357767131</v>
      </c>
      <c r="AQ13">
        <f ca="1" t="shared" si="28"/>
        <v>94.42915137326655</v>
      </c>
      <c r="AS13">
        <f ca="1" t="shared" si="29"/>
        <v>99.32990293264012</v>
      </c>
    </row>
    <row r="14" spans="1:45" ht="17.25" customHeight="1">
      <c r="A14" s="10" t="s">
        <v>10</v>
      </c>
      <c r="B14" s="13">
        <f ca="1" t="shared" si="0"/>
        <v>56</v>
      </c>
      <c r="C14" s="19" t="s">
        <v>35</v>
      </c>
      <c r="D14" s="13">
        <f ca="1" t="shared" si="1"/>
        <v>62</v>
      </c>
      <c r="E14" s="20" t="s">
        <v>35</v>
      </c>
      <c r="F14" s="13">
        <f ca="1" t="shared" si="2"/>
        <v>70</v>
      </c>
      <c r="G14" s="12" t="s">
        <v>35</v>
      </c>
      <c r="H14" s="13">
        <f ca="1" t="shared" si="3"/>
        <v>54</v>
      </c>
      <c r="I14" s="11" t="s">
        <v>35</v>
      </c>
      <c r="J14" s="13">
        <f ca="1" t="shared" si="4"/>
        <v>100</v>
      </c>
      <c r="K14" s="11"/>
      <c r="L14" s="10" t="str">
        <f t="shared" si="5"/>
        <v>k.</v>
      </c>
      <c r="M14" s="21">
        <f t="shared" si="6"/>
        <v>56</v>
      </c>
      <c r="N14" s="21" t="str">
        <f t="shared" si="7"/>
        <v>,</v>
      </c>
      <c r="O14" s="21">
        <f t="shared" si="8"/>
        <v>62</v>
      </c>
      <c r="P14" s="21" t="str">
        <f t="shared" si="9"/>
        <v>,</v>
      </c>
      <c r="Q14" s="21">
        <f t="shared" si="10"/>
        <v>70</v>
      </c>
      <c r="R14" s="21" t="str">
        <f t="shared" si="11"/>
        <v>,</v>
      </c>
      <c r="S14" s="21">
        <f t="shared" si="12"/>
        <v>54</v>
      </c>
      <c r="T14" s="21" t="str">
        <f t="shared" si="13"/>
        <v>,</v>
      </c>
      <c r="U14" s="21">
        <f t="shared" si="14"/>
        <v>100</v>
      </c>
      <c r="V14" s="11"/>
      <c r="W14" s="10" t="str">
        <f t="shared" si="15"/>
        <v>k.</v>
      </c>
      <c r="X14" s="21">
        <f t="shared" si="16"/>
        <v>56</v>
      </c>
      <c r="Y14" s="21" t="str">
        <f t="shared" si="17"/>
        <v>,</v>
      </c>
      <c r="Z14" s="21">
        <f t="shared" si="18"/>
        <v>62</v>
      </c>
      <c r="AA14" s="21" t="str">
        <f t="shared" si="19"/>
        <v>,</v>
      </c>
      <c r="AB14" s="21">
        <f t="shared" si="20"/>
        <v>70</v>
      </c>
      <c r="AC14" s="21" t="str">
        <f t="shared" si="21"/>
        <v>,</v>
      </c>
      <c r="AD14" s="21">
        <f t="shared" si="22"/>
        <v>54</v>
      </c>
      <c r="AE14" s="21" t="str">
        <f t="shared" si="23"/>
        <v>,</v>
      </c>
      <c r="AF14" s="21">
        <f t="shared" si="24"/>
        <v>100</v>
      </c>
      <c r="AG14" s="21"/>
      <c r="AH14" s="22">
        <v>11</v>
      </c>
      <c r="AI14" s="22">
        <v>41</v>
      </c>
      <c r="AK14">
        <f ca="1" t="shared" si="25"/>
        <v>56.47409142647284</v>
      </c>
      <c r="AM14">
        <f ca="1" t="shared" si="26"/>
        <v>62.95318853274623</v>
      </c>
      <c r="AO14">
        <f ca="1" t="shared" si="27"/>
        <v>2.8806455036093137</v>
      </c>
      <c r="AQ14">
        <f ca="1" t="shared" si="28"/>
        <v>54.49571299923912</v>
      </c>
      <c r="AS14">
        <f ca="1" t="shared" si="29"/>
        <v>65.98368222672649</v>
      </c>
    </row>
    <row r="15" spans="1:45" ht="17.25" customHeight="1">
      <c r="A15" s="10" t="s">
        <v>11</v>
      </c>
      <c r="B15" s="13">
        <f ca="1" t="shared" si="0"/>
        <v>55</v>
      </c>
      <c r="C15" s="19" t="s">
        <v>35</v>
      </c>
      <c r="D15" s="13">
        <f ca="1" t="shared" si="1"/>
        <v>63</v>
      </c>
      <c r="E15" s="20" t="s">
        <v>35</v>
      </c>
      <c r="F15" s="13">
        <f ca="1" t="shared" si="2"/>
        <v>30</v>
      </c>
      <c r="G15" s="12" t="s">
        <v>35</v>
      </c>
      <c r="H15" s="13">
        <f ca="1" t="shared" si="3"/>
        <v>40</v>
      </c>
      <c r="I15" s="11" t="s">
        <v>35</v>
      </c>
      <c r="J15" s="13">
        <f ca="1" t="shared" si="4"/>
        <v>34</v>
      </c>
      <c r="K15" s="11"/>
      <c r="L15" s="10" t="str">
        <f t="shared" si="5"/>
        <v>l.</v>
      </c>
      <c r="M15" s="21">
        <f t="shared" si="6"/>
        <v>55</v>
      </c>
      <c r="N15" s="21" t="str">
        <f t="shared" si="7"/>
        <v>,</v>
      </c>
      <c r="O15" s="21">
        <f t="shared" si="8"/>
        <v>63</v>
      </c>
      <c r="P15" s="21" t="str">
        <f t="shared" si="9"/>
        <v>,</v>
      </c>
      <c r="Q15" s="21">
        <f t="shared" si="10"/>
        <v>30</v>
      </c>
      <c r="R15" s="21" t="str">
        <f t="shared" si="11"/>
        <v>,</v>
      </c>
      <c r="S15" s="21">
        <f t="shared" si="12"/>
        <v>40</v>
      </c>
      <c r="T15" s="21" t="str">
        <f t="shared" si="13"/>
        <v>,</v>
      </c>
      <c r="U15" s="21">
        <f t="shared" si="14"/>
        <v>34</v>
      </c>
      <c r="V15" s="11"/>
      <c r="W15" s="10" t="str">
        <f t="shared" si="15"/>
        <v>l.</v>
      </c>
      <c r="X15" s="21">
        <f t="shared" si="16"/>
        <v>55</v>
      </c>
      <c r="Y15" s="21" t="str">
        <f t="shared" si="17"/>
        <v>,</v>
      </c>
      <c r="Z15" s="21">
        <f t="shared" si="18"/>
        <v>63</v>
      </c>
      <c r="AA15" s="21" t="str">
        <f t="shared" si="19"/>
        <v>,</v>
      </c>
      <c r="AB15" s="21">
        <f t="shared" si="20"/>
        <v>30</v>
      </c>
      <c r="AC15" s="21" t="str">
        <f t="shared" si="21"/>
        <v>,</v>
      </c>
      <c r="AD15" s="21">
        <f t="shared" si="22"/>
        <v>40</v>
      </c>
      <c r="AE15" s="21" t="str">
        <f t="shared" si="23"/>
        <v>,</v>
      </c>
      <c r="AF15" s="21">
        <f t="shared" si="24"/>
        <v>34</v>
      </c>
      <c r="AG15" s="21"/>
      <c r="AH15" s="22">
        <v>12</v>
      </c>
      <c r="AI15" s="22">
        <v>43</v>
      </c>
      <c r="AK15">
        <f ca="1" t="shared" si="25"/>
        <v>55.21242271944615</v>
      </c>
      <c r="AM15">
        <f ca="1" t="shared" si="26"/>
        <v>63.115653827822605</v>
      </c>
      <c r="AO15">
        <f ca="1" t="shared" si="27"/>
        <v>73.35704007289891</v>
      </c>
      <c r="AQ15">
        <f ca="1" t="shared" si="28"/>
        <v>2.226351918043079</v>
      </c>
      <c r="AS15">
        <f ca="1" t="shared" si="29"/>
        <v>34.21267327862347</v>
      </c>
    </row>
    <row r="16" spans="1:45" ht="17.25" customHeight="1">
      <c r="A16" s="10" t="s">
        <v>12</v>
      </c>
      <c r="B16" s="13">
        <f ca="1" t="shared" si="0"/>
        <v>57</v>
      </c>
      <c r="C16" s="19" t="s">
        <v>35</v>
      </c>
      <c r="D16" s="13">
        <f ca="1" t="shared" si="1"/>
        <v>34</v>
      </c>
      <c r="E16" s="20" t="s">
        <v>35</v>
      </c>
      <c r="F16" s="13">
        <f ca="1" t="shared" si="2"/>
        <v>90</v>
      </c>
      <c r="G16" s="12" t="s">
        <v>35</v>
      </c>
      <c r="H16" s="13">
        <f ca="1" t="shared" si="3"/>
        <v>31</v>
      </c>
      <c r="I16" s="11" t="s">
        <v>35</v>
      </c>
      <c r="J16" s="13">
        <f ca="1" t="shared" si="4"/>
        <v>30</v>
      </c>
      <c r="K16" s="11"/>
      <c r="L16" s="10" t="str">
        <f t="shared" si="5"/>
        <v>m.</v>
      </c>
      <c r="M16" s="21">
        <f t="shared" si="6"/>
        <v>57</v>
      </c>
      <c r="N16" s="21" t="str">
        <f t="shared" si="7"/>
        <v>,</v>
      </c>
      <c r="O16" s="21">
        <f t="shared" si="8"/>
        <v>34</v>
      </c>
      <c r="P16" s="21" t="str">
        <f t="shared" si="9"/>
        <v>,</v>
      </c>
      <c r="Q16" s="21">
        <f t="shared" si="10"/>
        <v>90</v>
      </c>
      <c r="R16" s="21" t="str">
        <f t="shared" si="11"/>
        <v>,</v>
      </c>
      <c r="S16" s="21">
        <f t="shared" si="12"/>
        <v>31</v>
      </c>
      <c r="T16" s="21" t="str">
        <f t="shared" si="13"/>
        <v>,</v>
      </c>
      <c r="U16" s="21">
        <f t="shared" si="14"/>
        <v>30</v>
      </c>
      <c r="V16" s="11"/>
      <c r="W16" s="10" t="str">
        <f t="shared" si="15"/>
        <v>m.</v>
      </c>
      <c r="X16" s="21">
        <f t="shared" si="16"/>
        <v>57</v>
      </c>
      <c r="Y16" s="21" t="str">
        <f t="shared" si="17"/>
        <v>,</v>
      </c>
      <c r="Z16" s="21">
        <f t="shared" si="18"/>
        <v>34</v>
      </c>
      <c r="AA16" s="21" t="str">
        <f t="shared" si="19"/>
        <v>,</v>
      </c>
      <c r="AB16" s="21">
        <f t="shared" si="20"/>
        <v>90</v>
      </c>
      <c r="AC16" s="21" t="str">
        <f t="shared" si="21"/>
        <v>,</v>
      </c>
      <c r="AD16" s="21">
        <f t="shared" si="22"/>
        <v>31</v>
      </c>
      <c r="AE16" s="21" t="str">
        <f t="shared" si="23"/>
        <v>,</v>
      </c>
      <c r="AF16" s="21">
        <f t="shared" si="24"/>
        <v>30</v>
      </c>
      <c r="AG16" s="21"/>
      <c r="AH16" s="22">
        <v>13</v>
      </c>
      <c r="AI16" s="22">
        <v>47</v>
      </c>
      <c r="AK16">
        <f ca="1" t="shared" si="25"/>
        <v>57.78803265276116</v>
      </c>
      <c r="AM16">
        <f ca="1" t="shared" si="26"/>
        <v>34.40409571630241</v>
      </c>
      <c r="AO16">
        <f ca="1" t="shared" si="27"/>
        <v>31.88489063894606</v>
      </c>
      <c r="AQ16">
        <f ca="1" t="shared" si="28"/>
        <v>31.947655523515728</v>
      </c>
      <c r="AS16">
        <f ca="1" t="shared" si="29"/>
        <v>64.36034442391332</v>
      </c>
    </row>
    <row r="17" spans="1:45" ht="17.25" customHeight="1">
      <c r="A17" s="10" t="s">
        <v>13</v>
      </c>
      <c r="B17" s="13">
        <f ca="1" t="shared" si="0"/>
        <v>60</v>
      </c>
      <c r="C17" s="19" t="s">
        <v>35</v>
      </c>
      <c r="D17" s="13">
        <f ca="1" t="shared" si="1"/>
        <v>36</v>
      </c>
      <c r="E17" s="20" t="s">
        <v>35</v>
      </c>
      <c r="F17" s="13">
        <f ca="1" t="shared" si="2"/>
        <v>18</v>
      </c>
      <c r="G17" s="12" t="s">
        <v>35</v>
      </c>
      <c r="H17" s="13">
        <f ca="1" t="shared" si="3"/>
        <v>12</v>
      </c>
      <c r="I17" s="11" t="s">
        <v>35</v>
      </c>
      <c r="J17" s="13">
        <f ca="1" t="shared" si="4"/>
        <v>70</v>
      </c>
      <c r="K17" s="11"/>
      <c r="L17" s="10" t="str">
        <f t="shared" si="5"/>
        <v>n.</v>
      </c>
      <c r="M17" s="21">
        <f t="shared" si="6"/>
        <v>60</v>
      </c>
      <c r="N17" s="21" t="str">
        <f t="shared" si="7"/>
        <v>,</v>
      </c>
      <c r="O17" s="21">
        <f t="shared" si="8"/>
        <v>36</v>
      </c>
      <c r="P17" s="21" t="str">
        <f t="shared" si="9"/>
        <v>,</v>
      </c>
      <c r="Q17" s="21">
        <f t="shared" si="10"/>
        <v>18</v>
      </c>
      <c r="R17" s="21" t="str">
        <f t="shared" si="11"/>
        <v>,</v>
      </c>
      <c r="S17" s="21">
        <f t="shared" si="12"/>
        <v>12</v>
      </c>
      <c r="T17" s="21" t="str">
        <f t="shared" si="13"/>
        <v>,</v>
      </c>
      <c r="U17" s="21">
        <f t="shared" si="14"/>
        <v>70</v>
      </c>
      <c r="V17" s="11"/>
      <c r="W17" s="10" t="str">
        <f t="shared" si="15"/>
        <v>n.</v>
      </c>
      <c r="X17" s="21">
        <f t="shared" si="16"/>
        <v>60</v>
      </c>
      <c r="Y17" s="21" t="str">
        <f t="shared" si="17"/>
        <v>,</v>
      </c>
      <c r="Z17" s="21">
        <f t="shared" si="18"/>
        <v>36</v>
      </c>
      <c r="AA17" s="21" t="str">
        <f t="shared" si="19"/>
        <v>,</v>
      </c>
      <c r="AB17" s="21">
        <f t="shared" si="20"/>
        <v>18</v>
      </c>
      <c r="AC17" s="21" t="str">
        <f t="shared" si="21"/>
        <v>,</v>
      </c>
      <c r="AD17" s="21">
        <f t="shared" si="22"/>
        <v>12</v>
      </c>
      <c r="AE17" s="21" t="str">
        <f t="shared" si="23"/>
        <v>,</v>
      </c>
      <c r="AF17" s="21">
        <f t="shared" si="24"/>
        <v>70</v>
      </c>
      <c r="AG17" s="21"/>
      <c r="AH17" s="22">
        <v>14</v>
      </c>
      <c r="AI17" s="22">
        <v>53</v>
      </c>
      <c r="AK17">
        <f ca="1" t="shared" si="25"/>
        <v>10.784442546862483</v>
      </c>
      <c r="AM17">
        <f ca="1" t="shared" si="26"/>
        <v>36.77746501568349</v>
      </c>
      <c r="AO17">
        <f ca="1" t="shared" si="27"/>
        <v>18.82610672337359</v>
      </c>
      <c r="AQ17">
        <f ca="1" t="shared" si="28"/>
        <v>12.668463147540798</v>
      </c>
      <c r="AS17">
        <f ca="1" t="shared" si="29"/>
        <v>50.495382769941564</v>
      </c>
    </row>
    <row r="18" spans="1:45" ht="17.25" customHeight="1">
      <c r="A18" s="10" t="s">
        <v>14</v>
      </c>
      <c r="B18" s="13">
        <f ca="1" t="shared" si="0"/>
        <v>40</v>
      </c>
      <c r="C18" s="19" t="s">
        <v>35</v>
      </c>
      <c r="D18" s="13">
        <f ca="1" t="shared" si="1"/>
        <v>11</v>
      </c>
      <c r="E18" s="20" t="s">
        <v>35</v>
      </c>
      <c r="F18" s="13">
        <f ca="1" t="shared" si="2"/>
        <v>90</v>
      </c>
      <c r="G18" s="12" t="s">
        <v>35</v>
      </c>
      <c r="H18" s="13">
        <f ca="1" t="shared" si="3"/>
        <v>43</v>
      </c>
      <c r="I18" s="11" t="s">
        <v>35</v>
      </c>
      <c r="J18" s="13">
        <f ca="1" t="shared" si="4"/>
        <v>53</v>
      </c>
      <c r="K18" s="11"/>
      <c r="L18" s="10" t="str">
        <f t="shared" si="5"/>
        <v>o.</v>
      </c>
      <c r="M18" s="21">
        <f t="shared" si="6"/>
        <v>40</v>
      </c>
      <c r="N18" s="21" t="str">
        <f t="shared" si="7"/>
        <v>,</v>
      </c>
      <c r="O18" s="21">
        <f t="shared" si="8"/>
        <v>11</v>
      </c>
      <c r="P18" s="21" t="str">
        <f t="shared" si="9"/>
        <v>,</v>
      </c>
      <c r="Q18" s="21">
        <f t="shared" si="10"/>
        <v>90</v>
      </c>
      <c r="R18" s="21" t="str">
        <f t="shared" si="11"/>
        <v>,</v>
      </c>
      <c r="S18" s="21">
        <f t="shared" si="12"/>
        <v>43</v>
      </c>
      <c r="T18" s="21" t="str">
        <f t="shared" si="13"/>
        <v>,</v>
      </c>
      <c r="U18" s="21">
        <f t="shared" si="14"/>
        <v>53</v>
      </c>
      <c r="V18" s="11"/>
      <c r="W18" s="10" t="str">
        <f t="shared" si="15"/>
        <v>o.</v>
      </c>
      <c r="X18" s="21">
        <f t="shared" si="16"/>
        <v>40</v>
      </c>
      <c r="Y18" s="21" t="str">
        <f t="shared" si="17"/>
        <v>,</v>
      </c>
      <c r="Z18" s="21">
        <f t="shared" si="18"/>
        <v>11</v>
      </c>
      <c r="AA18" s="21" t="str">
        <f t="shared" si="19"/>
        <v>,</v>
      </c>
      <c r="AB18" s="21">
        <f t="shared" si="20"/>
        <v>90</v>
      </c>
      <c r="AC18" s="21" t="str">
        <f t="shared" si="21"/>
        <v>,</v>
      </c>
      <c r="AD18" s="21">
        <f t="shared" si="22"/>
        <v>43</v>
      </c>
      <c r="AE18" s="21" t="str">
        <f t="shared" si="23"/>
        <v>,</v>
      </c>
      <c r="AF18" s="21">
        <f t="shared" si="24"/>
        <v>53</v>
      </c>
      <c r="AG18" s="21"/>
      <c r="AH18" s="22">
        <v>15</v>
      </c>
      <c r="AI18" s="22">
        <v>61</v>
      </c>
      <c r="AK18">
        <f ca="1" t="shared" si="25"/>
        <v>61.70061158634512</v>
      </c>
      <c r="AM18">
        <f ca="1" t="shared" si="26"/>
        <v>11.076279524500832</v>
      </c>
      <c r="AO18">
        <f ca="1" t="shared" si="27"/>
        <v>10.801648957037834</v>
      </c>
      <c r="AQ18">
        <f ca="1" t="shared" si="28"/>
        <v>43.783045726572276</v>
      </c>
      <c r="AS18">
        <f ca="1" t="shared" si="29"/>
        <v>53.338531681016654</v>
      </c>
    </row>
    <row r="19" spans="1:45" ht="17.25" customHeight="1">
      <c r="A19" s="10" t="s">
        <v>15</v>
      </c>
      <c r="B19" s="13">
        <f ca="1" t="shared" si="0"/>
        <v>74</v>
      </c>
      <c r="C19" s="19" t="s">
        <v>35</v>
      </c>
      <c r="D19" s="13">
        <f ca="1" t="shared" si="1"/>
        <v>35</v>
      </c>
      <c r="E19" s="20" t="s">
        <v>35</v>
      </c>
      <c r="F19" s="13">
        <f ca="1" t="shared" si="2"/>
        <v>70</v>
      </c>
      <c r="G19" s="12" t="s">
        <v>35</v>
      </c>
      <c r="H19" s="13">
        <f ca="1" t="shared" si="3"/>
        <v>30</v>
      </c>
      <c r="I19" s="11" t="s">
        <v>35</v>
      </c>
      <c r="J19" s="13">
        <f ca="1" t="shared" si="4"/>
        <v>53</v>
      </c>
      <c r="K19" s="11"/>
      <c r="L19" s="10" t="str">
        <f t="shared" si="5"/>
        <v>p.</v>
      </c>
      <c r="M19" s="21">
        <f t="shared" si="6"/>
        <v>74</v>
      </c>
      <c r="N19" s="21" t="str">
        <f t="shared" si="7"/>
        <v>,</v>
      </c>
      <c r="O19" s="21">
        <f t="shared" si="8"/>
        <v>35</v>
      </c>
      <c r="P19" s="21" t="str">
        <f t="shared" si="9"/>
        <v>,</v>
      </c>
      <c r="Q19" s="21">
        <f t="shared" si="10"/>
        <v>70</v>
      </c>
      <c r="R19" s="21" t="str">
        <f t="shared" si="11"/>
        <v>,</v>
      </c>
      <c r="S19" s="21">
        <f t="shared" si="12"/>
        <v>30</v>
      </c>
      <c r="T19" s="21" t="str">
        <f t="shared" si="13"/>
        <v>,</v>
      </c>
      <c r="U19" s="21">
        <f t="shared" si="14"/>
        <v>53</v>
      </c>
      <c r="V19" s="11"/>
      <c r="W19" s="10" t="str">
        <f t="shared" si="15"/>
        <v>p.</v>
      </c>
      <c r="X19" s="21">
        <f t="shared" si="16"/>
        <v>74</v>
      </c>
      <c r="Y19" s="21" t="str">
        <f t="shared" si="17"/>
        <v>,</v>
      </c>
      <c r="Z19" s="21">
        <f t="shared" si="18"/>
        <v>35</v>
      </c>
      <c r="AA19" s="21" t="str">
        <f t="shared" si="19"/>
        <v>,</v>
      </c>
      <c r="AB19" s="21">
        <f t="shared" si="20"/>
        <v>70</v>
      </c>
      <c r="AC19" s="21" t="str">
        <f t="shared" si="21"/>
        <v>,</v>
      </c>
      <c r="AD19" s="21">
        <f t="shared" si="22"/>
        <v>30</v>
      </c>
      <c r="AE19" s="21" t="str">
        <f t="shared" si="23"/>
        <v>,</v>
      </c>
      <c r="AF19" s="21">
        <f t="shared" si="24"/>
        <v>53</v>
      </c>
      <c r="AG19" s="21"/>
      <c r="AK19">
        <f ca="1" t="shared" si="25"/>
        <v>74.92052978228942</v>
      </c>
      <c r="AM19">
        <f ca="1" t="shared" si="26"/>
        <v>35.50431689582547</v>
      </c>
      <c r="AO19">
        <f ca="1" t="shared" si="27"/>
        <v>76.73756921524522</v>
      </c>
      <c r="AQ19">
        <f ca="1" t="shared" si="28"/>
        <v>0.43209191101072353</v>
      </c>
      <c r="AS19">
        <f ca="1" t="shared" si="29"/>
        <v>53.300950595513456</v>
      </c>
    </row>
    <row r="20" spans="1:45" ht="17.25" customHeight="1">
      <c r="A20" s="10" t="s">
        <v>16</v>
      </c>
      <c r="B20" s="13">
        <f ca="1" t="shared" si="0"/>
        <v>63</v>
      </c>
      <c r="C20" s="19" t="s">
        <v>35</v>
      </c>
      <c r="D20" s="13">
        <f ca="1" t="shared" si="1"/>
        <v>85</v>
      </c>
      <c r="E20" s="20" t="s">
        <v>35</v>
      </c>
      <c r="F20" s="13">
        <f ca="1" t="shared" si="2"/>
        <v>59</v>
      </c>
      <c r="G20" s="12" t="s">
        <v>35</v>
      </c>
      <c r="H20" s="13">
        <f ca="1" t="shared" si="3"/>
        <v>80</v>
      </c>
      <c r="I20" s="11" t="s">
        <v>35</v>
      </c>
      <c r="J20" s="13">
        <f ca="1" t="shared" si="4"/>
        <v>90</v>
      </c>
      <c r="K20" s="11"/>
      <c r="L20" s="10" t="str">
        <f t="shared" si="5"/>
        <v>q.</v>
      </c>
      <c r="M20" s="21">
        <f t="shared" si="6"/>
        <v>63</v>
      </c>
      <c r="N20" s="21" t="str">
        <f t="shared" si="7"/>
        <v>,</v>
      </c>
      <c r="O20" s="21">
        <f t="shared" si="8"/>
        <v>85</v>
      </c>
      <c r="P20" s="21" t="str">
        <f t="shared" si="9"/>
        <v>,</v>
      </c>
      <c r="Q20" s="21">
        <f t="shared" si="10"/>
        <v>59</v>
      </c>
      <c r="R20" s="21" t="str">
        <f t="shared" si="11"/>
        <v>,</v>
      </c>
      <c r="S20" s="21">
        <f t="shared" si="12"/>
        <v>80</v>
      </c>
      <c r="T20" s="21" t="str">
        <f t="shared" si="13"/>
        <v>,</v>
      </c>
      <c r="U20" s="21">
        <f t="shared" si="14"/>
        <v>90</v>
      </c>
      <c r="V20" s="11"/>
      <c r="W20" s="10" t="str">
        <f t="shared" si="15"/>
        <v>q.</v>
      </c>
      <c r="X20" s="21">
        <f t="shared" si="16"/>
        <v>63</v>
      </c>
      <c r="Y20" s="21" t="str">
        <f t="shared" si="17"/>
        <v>,</v>
      </c>
      <c r="Z20" s="21">
        <f t="shared" si="18"/>
        <v>85</v>
      </c>
      <c r="AA20" s="21" t="str">
        <f t="shared" si="19"/>
        <v>,</v>
      </c>
      <c r="AB20" s="21">
        <f t="shared" si="20"/>
        <v>59</v>
      </c>
      <c r="AC20" s="21" t="str">
        <f t="shared" si="21"/>
        <v>,</v>
      </c>
      <c r="AD20" s="21">
        <f t="shared" si="22"/>
        <v>80</v>
      </c>
      <c r="AE20" s="21" t="str">
        <f t="shared" si="23"/>
        <v>,</v>
      </c>
      <c r="AF20" s="21">
        <f t="shared" si="24"/>
        <v>90</v>
      </c>
      <c r="AG20" s="21"/>
      <c r="AK20">
        <f ca="1" t="shared" si="25"/>
        <v>63.016941998279385</v>
      </c>
      <c r="AM20">
        <f ca="1" t="shared" si="26"/>
        <v>85.2721644868316</v>
      </c>
      <c r="AO20">
        <f ca="1" t="shared" si="27"/>
        <v>59.14353326992456</v>
      </c>
      <c r="AQ20">
        <f ca="1" t="shared" si="28"/>
        <v>91.79348927828963</v>
      </c>
      <c r="AS20">
        <f ca="1" t="shared" si="29"/>
        <v>4.14961881966287</v>
      </c>
    </row>
    <row r="21" spans="1:45" ht="17.25" customHeight="1">
      <c r="A21" s="10" t="s">
        <v>17</v>
      </c>
      <c r="B21" s="13">
        <f ca="1" t="shared" si="0"/>
        <v>26</v>
      </c>
      <c r="C21" s="19" t="s">
        <v>35</v>
      </c>
      <c r="D21" s="13">
        <f ca="1" t="shared" si="1"/>
        <v>80</v>
      </c>
      <c r="E21" s="20" t="s">
        <v>35</v>
      </c>
      <c r="F21" s="13">
        <f ca="1" t="shared" si="2"/>
        <v>67</v>
      </c>
      <c r="G21" s="12" t="s">
        <v>35</v>
      </c>
      <c r="H21" s="13">
        <f ca="1" t="shared" si="3"/>
        <v>54</v>
      </c>
      <c r="I21" s="11" t="s">
        <v>35</v>
      </c>
      <c r="J21" s="13">
        <f ca="1" t="shared" si="4"/>
        <v>80</v>
      </c>
      <c r="K21" s="11"/>
      <c r="L21" s="10" t="str">
        <f t="shared" si="5"/>
        <v>r.</v>
      </c>
      <c r="M21" s="21">
        <f t="shared" si="6"/>
        <v>26</v>
      </c>
      <c r="N21" s="21" t="str">
        <f t="shared" si="7"/>
        <v>,</v>
      </c>
      <c r="O21" s="21">
        <f t="shared" si="8"/>
        <v>80</v>
      </c>
      <c r="P21" s="21" t="str">
        <f t="shared" si="9"/>
        <v>,</v>
      </c>
      <c r="Q21" s="21">
        <f t="shared" si="10"/>
        <v>67</v>
      </c>
      <c r="R21" s="21" t="str">
        <f t="shared" si="11"/>
        <v>,</v>
      </c>
      <c r="S21" s="21">
        <f t="shared" si="12"/>
        <v>54</v>
      </c>
      <c r="T21" s="21" t="str">
        <f t="shared" si="13"/>
        <v>,</v>
      </c>
      <c r="U21" s="21">
        <f t="shared" si="14"/>
        <v>80</v>
      </c>
      <c r="V21" s="11"/>
      <c r="W21" s="10" t="str">
        <f t="shared" si="15"/>
        <v>r.</v>
      </c>
      <c r="X21" s="21">
        <f t="shared" si="16"/>
        <v>26</v>
      </c>
      <c r="Y21" s="21" t="str">
        <f t="shared" si="17"/>
        <v>,</v>
      </c>
      <c r="Z21" s="21">
        <f t="shared" si="18"/>
        <v>80</v>
      </c>
      <c r="AA21" s="21" t="str">
        <f t="shared" si="19"/>
        <v>,</v>
      </c>
      <c r="AB21" s="21">
        <f t="shared" si="20"/>
        <v>67</v>
      </c>
      <c r="AC21" s="21" t="str">
        <f t="shared" si="21"/>
        <v>,</v>
      </c>
      <c r="AD21" s="21">
        <f t="shared" si="22"/>
        <v>54</v>
      </c>
      <c r="AE21" s="21" t="str">
        <f t="shared" si="23"/>
        <v>,</v>
      </c>
      <c r="AF21" s="21">
        <f t="shared" si="24"/>
        <v>80</v>
      </c>
      <c r="AG21" s="21"/>
      <c r="AK21">
        <f ca="1" t="shared" si="25"/>
        <v>26.940879161491015</v>
      </c>
      <c r="AM21">
        <f ca="1" t="shared" si="26"/>
        <v>89.63305052410018</v>
      </c>
      <c r="AO21">
        <f ca="1" t="shared" si="27"/>
        <v>67.15207325333485</v>
      </c>
      <c r="AQ21">
        <f ca="1" t="shared" si="28"/>
        <v>54.897192182591084</v>
      </c>
      <c r="AS21">
        <f ca="1" t="shared" si="29"/>
        <v>4.5000012620697305</v>
      </c>
    </row>
    <row r="22" spans="1:45" ht="17.25" customHeight="1">
      <c r="A22" s="10" t="s">
        <v>18</v>
      </c>
      <c r="B22" s="13">
        <f ca="1" t="shared" si="0"/>
        <v>85</v>
      </c>
      <c r="C22" s="19" t="s">
        <v>35</v>
      </c>
      <c r="D22" s="13">
        <f ca="1" t="shared" si="1"/>
        <v>50</v>
      </c>
      <c r="E22" s="20" t="s">
        <v>35</v>
      </c>
      <c r="F22" s="13">
        <f ca="1" t="shared" si="2"/>
        <v>52</v>
      </c>
      <c r="G22" s="12" t="s">
        <v>35</v>
      </c>
      <c r="H22" s="13">
        <f ca="1" t="shared" si="3"/>
        <v>56</v>
      </c>
      <c r="I22" s="11" t="s">
        <v>35</v>
      </c>
      <c r="J22" s="13">
        <f ca="1" t="shared" si="4"/>
        <v>30</v>
      </c>
      <c r="K22" s="11"/>
      <c r="L22" s="10" t="str">
        <f t="shared" si="5"/>
        <v>s.</v>
      </c>
      <c r="M22" s="21">
        <f t="shared" si="6"/>
        <v>85</v>
      </c>
      <c r="N22" s="21" t="str">
        <f t="shared" si="7"/>
        <v>,</v>
      </c>
      <c r="O22" s="21">
        <f t="shared" si="8"/>
        <v>50</v>
      </c>
      <c r="P22" s="21" t="str">
        <f t="shared" si="9"/>
        <v>,</v>
      </c>
      <c r="Q22" s="21">
        <f t="shared" si="10"/>
        <v>52</v>
      </c>
      <c r="R22" s="21" t="str">
        <f t="shared" si="11"/>
        <v>,</v>
      </c>
      <c r="S22" s="21">
        <f t="shared" si="12"/>
        <v>56</v>
      </c>
      <c r="T22" s="21" t="str">
        <f t="shared" si="13"/>
        <v>,</v>
      </c>
      <c r="U22" s="21">
        <f t="shared" si="14"/>
        <v>30</v>
      </c>
      <c r="V22" s="11"/>
      <c r="W22" s="10" t="str">
        <f t="shared" si="15"/>
        <v>s.</v>
      </c>
      <c r="X22" s="21">
        <f t="shared" si="16"/>
        <v>85</v>
      </c>
      <c r="Y22" s="21" t="str">
        <f t="shared" si="17"/>
        <v>,</v>
      </c>
      <c r="Z22" s="21">
        <f t="shared" si="18"/>
        <v>50</v>
      </c>
      <c r="AA22" s="21" t="str">
        <f t="shared" si="19"/>
        <v>,</v>
      </c>
      <c r="AB22" s="21">
        <f t="shared" si="20"/>
        <v>52</v>
      </c>
      <c r="AC22" s="21" t="str">
        <f t="shared" si="21"/>
        <v>,</v>
      </c>
      <c r="AD22" s="21">
        <f t="shared" si="22"/>
        <v>56</v>
      </c>
      <c r="AE22" s="21" t="str">
        <f t="shared" si="23"/>
        <v>,</v>
      </c>
      <c r="AF22" s="21">
        <f t="shared" si="24"/>
        <v>30</v>
      </c>
      <c r="AG22" s="21"/>
      <c r="AK22">
        <f ca="1" t="shared" si="25"/>
        <v>85.17644138452236</v>
      </c>
      <c r="AM22">
        <f ca="1" t="shared" si="26"/>
        <v>19.71437541121288</v>
      </c>
      <c r="AO22">
        <f ca="1" t="shared" si="27"/>
        <v>52.25281017924095</v>
      </c>
      <c r="AQ22">
        <f ca="1" t="shared" si="28"/>
        <v>56.44131737912679</v>
      </c>
      <c r="AS22">
        <f ca="1" t="shared" si="29"/>
        <v>95.20367292441263</v>
      </c>
    </row>
    <row r="23" spans="1:45" ht="17.25" customHeight="1">
      <c r="A23" s="10" t="s">
        <v>19</v>
      </c>
      <c r="B23" s="13">
        <f ca="1" t="shared" si="0"/>
        <v>17</v>
      </c>
      <c r="C23" s="19" t="s">
        <v>35</v>
      </c>
      <c r="D23" s="13">
        <f ca="1" t="shared" si="1"/>
        <v>90</v>
      </c>
      <c r="E23" s="20" t="s">
        <v>35</v>
      </c>
      <c r="F23" s="13">
        <f ca="1" t="shared" si="2"/>
        <v>18</v>
      </c>
      <c r="G23" s="12" t="s">
        <v>35</v>
      </c>
      <c r="H23" s="13">
        <f ca="1" t="shared" si="3"/>
        <v>60</v>
      </c>
      <c r="I23" s="11" t="s">
        <v>35</v>
      </c>
      <c r="J23" s="13">
        <f ca="1" t="shared" si="4"/>
        <v>46</v>
      </c>
      <c r="K23" s="11"/>
      <c r="L23" s="10" t="str">
        <f t="shared" si="5"/>
        <v>t.</v>
      </c>
      <c r="M23" s="21">
        <f t="shared" si="6"/>
        <v>17</v>
      </c>
      <c r="N23" s="21" t="str">
        <f t="shared" si="7"/>
        <v>,</v>
      </c>
      <c r="O23" s="21">
        <f t="shared" si="8"/>
        <v>90</v>
      </c>
      <c r="P23" s="21" t="str">
        <f t="shared" si="9"/>
        <v>,</v>
      </c>
      <c r="Q23" s="21">
        <f t="shared" si="10"/>
        <v>18</v>
      </c>
      <c r="R23" s="21" t="str">
        <f t="shared" si="11"/>
        <v>,</v>
      </c>
      <c r="S23" s="21">
        <f t="shared" si="12"/>
        <v>60</v>
      </c>
      <c r="T23" s="21" t="str">
        <f t="shared" si="13"/>
        <v>,</v>
      </c>
      <c r="U23" s="21">
        <f t="shared" si="14"/>
        <v>46</v>
      </c>
      <c r="V23" s="11"/>
      <c r="W23" s="10" t="str">
        <f t="shared" si="15"/>
        <v>t.</v>
      </c>
      <c r="X23" s="21">
        <f t="shared" si="16"/>
        <v>17</v>
      </c>
      <c r="Y23" s="21" t="str">
        <f t="shared" si="17"/>
        <v>,</v>
      </c>
      <c r="Z23" s="21">
        <f t="shared" si="18"/>
        <v>90</v>
      </c>
      <c r="AA23" s="21" t="str">
        <f t="shared" si="19"/>
        <v>,</v>
      </c>
      <c r="AB23" s="21">
        <f t="shared" si="20"/>
        <v>18</v>
      </c>
      <c r="AC23" s="21" t="str">
        <f t="shared" si="21"/>
        <v>,</v>
      </c>
      <c r="AD23" s="21">
        <f t="shared" si="22"/>
        <v>60</v>
      </c>
      <c r="AE23" s="21" t="str">
        <f t="shared" si="23"/>
        <v>,</v>
      </c>
      <c r="AF23" s="21">
        <f t="shared" si="24"/>
        <v>46</v>
      </c>
      <c r="AG23" s="21"/>
      <c r="AK23">
        <f ca="1" t="shared" si="25"/>
        <v>17.46680579415063</v>
      </c>
      <c r="AM23">
        <f ca="1" t="shared" si="26"/>
        <v>73.70961359165311</v>
      </c>
      <c r="AO23">
        <f ca="1" t="shared" si="27"/>
        <v>18.39513384444935</v>
      </c>
      <c r="AQ23">
        <f ca="1" t="shared" si="28"/>
        <v>10.965144511952607</v>
      </c>
      <c r="AS23">
        <f ca="1" t="shared" si="29"/>
        <v>46.01758924064021</v>
      </c>
    </row>
    <row r="24" spans="1:45" ht="17.25" customHeight="1">
      <c r="A24" s="10" t="s">
        <v>20</v>
      </c>
      <c r="B24" s="13">
        <f ca="1" t="shared" si="0"/>
        <v>62</v>
      </c>
      <c r="C24" s="19" t="s">
        <v>35</v>
      </c>
      <c r="D24" s="13">
        <f ca="1" t="shared" si="1"/>
        <v>27</v>
      </c>
      <c r="E24" s="20" t="s">
        <v>35</v>
      </c>
      <c r="F24" s="13">
        <f ca="1" t="shared" si="2"/>
        <v>50</v>
      </c>
      <c r="G24" s="12" t="s">
        <v>35</v>
      </c>
      <c r="H24" s="13">
        <f ca="1" t="shared" si="3"/>
        <v>54</v>
      </c>
      <c r="I24" s="11" t="s">
        <v>35</v>
      </c>
      <c r="J24" s="13">
        <f ca="1" t="shared" si="4"/>
        <v>30</v>
      </c>
      <c r="K24" s="11"/>
      <c r="L24" s="10" t="str">
        <f t="shared" si="5"/>
        <v>u.</v>
      </c>
      <c r="M24" s="21">
        <f t="shared" si="6"/>
        <v>62</v>
      </c>
      <c r="N24" s="21" t="str">
        <f t="shared" si="7"/>
        <v>,</v>
      </c>
      <c r="O24" s="21">
        <f t="shared" si="8"/>
        <v>27</v>
      </c>
      <c r="P24" s="21" t="str">
        <f t="shared" si="9"/>
        <v>,</v>
      </c>
      <c r="Q24" s="21">
        <f t="shared" si="10"/>
        <v>50</v>
      </c>
      <c r="R24" s="21" t="str">
        <f t="shared" si="11"/>
        <v>,</v>
      </c>
      <c r="S24" s="21">
        <f t="shared" si="12"/>
        <v>54</v>
      </c>
      <c r="T24" s="21" t="str">
        <f t="shared" si="13"/>
        <v>,</v>
      </c>
      <c r="U24" s="21">
        <f t="shared" si="14"/>
        <v>30</v>
      </c>
      <c r="V24" s="11"/>
      <c r="W24" s="10" t="str">
        <f t="shared" si="15"/>
        <v>u.</v>
      </c>
      <c r="X24" s="21">
        <f t="shared" si="16"/>
        <v>62</v>
      </c>
      <c r="Y24" s="21" t="str">
        <f t="shared" si="17"/>
        <v>,</v>
      </c>
      <c r="Z24" s="21">
        <f t="shared" si="18"/>
        <v>27</v>
      </c>
      <c r="AA24" s="21" t="str">
        <f t="shared" si="19"/>
        <v>,</v>
      </c>
      <c r="AB24" s="21">
        <f t="shared" si="20"/>
        <v>50</v>
      </c>
      <c r="AC24" s="21" t="str">
        <f t="shared" si="21"/>
        <v>,</v>
      </c>
      <c r="AD24" s="21">
        <f t="shared" si="22"/>
        <v>54</v>
      </c>
      <c r="AE24" s="21" t="str">
        <f t="shared" si="23"/>
        <v>,</v>
      </c>
      <c r="AF24" s="21">
        <f t="shared" si="24"/>
        <v>30</v>
      </c>
      <c r="AG24" s="21"/>
      <c r="AK24">
        <f ca="1" t="shared" si="25"/>
        <v>62.41458489074168</v>
      </c>
      <c r="AM24">
        <f ca="1" t="shared" si="26"/>
        <v>27.960702413990866</v>
      </c>
      <c r="AO24">
        <f ca="1" t="shared" si="27"/>
        <v>90.76672262521637</v>
      </c>
      <c r="AQ24">
        <f ca="1" t="shared" si="28"/>
        <v>54.32234852982949</v>
      </c>
      <c r="AS24">
        <f ca="1" t="shared" si="29"/>
        <v>26.710151163592965</v>
      </c>
    </row>
    <row r="25" spans="1:45" ht="17.25" customHeight="1">
      <c r="A25" s="10" t="s">
        <v>21</v>
      </c>
      <c r="B25" s="13">
        <f ca="1" t="shared" si="0"/>
        <v>56</v>
      </c>
      <c r="C25" s="19" t="s">
        <v>35</v>
      </c>
      <c r="D25" s="13">
        <f ca="1" t="shared" si="1"/>
        <v>78</v>
      </c>
      <c r="E25" s="20" t="s">
        <v>35</v>
      </c>
      <c r="F25" s="13">
        <f ca="1" t="shared" si="2"/>
        <v>100</v>
      </c>
      <c r="G25" s="12" t="s">
        <v>35</v>
      </c>
      <c r="H25" s="13">
        <f ca="1" t="shared" si="3"/>
        <v>16</v>
      </c>
      <c r="I25" s="11" t="s">
        <v>35</v>
      </c>
      <c r="J25" s="13">
        <f ca="1" t="shared" si="4"/>
        <v>80</v>
      </c>
      <c r="K25" s="11"/>
      <c r="L25" s="10" t="str">
        <f t="shared" si="5"/>
        <v>v.</v>
      </c>
      <c r="M25" s="21">
        <f t="shared" si="6"/>
        <v>56</v>
      </c>
      <c r="N25" s="21" t="str">
        <f t="shared" si="7"/>
        <v>,</v>
      </c>
      <c r="O25" s="21">
        <f t="shared" si="8"/>
        <v>78</v>
      </c>
      <c r="P25" s="21" t="str">
        <f t="shared" si="9"/>
        <v>,</v>
      </c>
      <c r="Q25" s="21">
        <f t="shared" si="10"/>
        <v>100</v>
      </c>
      <c r="R25" s="21" t="str">
        <f t="shared" si="11"/>
        <v>,</v>
      </c>
      <c r="S25" s="21">
        <f t="shared" si="12"/>
        <v>16</v>
      </c>
      <c r="T25" s="21" t="str">
        <f t="shared" si="13"/>
        <v>,</v>
      </c>
      <c r="U25" s="21">
        <f t="shared" si="14"/>
        <v>80</v>
      </c>
      <c r="V25" s="11"/>
      <c r="W25" s="10" t="str">
        <f t="shared" si="15"/>
        <v>v.</v>
      </c>
      <c r="X25" s="21">
        <f t="shared" si="16"/>
        <v>56</v>
      </c>
      <c r="Y25" s="21" t="str">
        <f t="shared" si="17"/>
        <v>,</v>
      </c>
      <c r="Z25" s="21">
        <f t="shared" si="18"/>
        <v>78</v>
      </c>
      <c r="AA25" s="21" t="str">
        <f t="shared" si="19"/>
        <v>,</v>
      </c>
      <c r="AB25" s="21">
        <f t="shared" si="20"/>
        <v>100</v>
      </c>
      <c r="AC25" s="21" t="str">
        <f t="shared" si="21"/>
        <v>,</v>
      </c>
      <c r="AD25" s="21">
        <f t="shared" si="22"/>
        <v>16</v>
      </c>
      <c r="AE25" s="21" t="str">
        <f t="shared" si="23"/>
        <v>,</v>
      </c>
      <c r="AF25" s="21">
        <f t="shared" si="24"/>
        <v>80</v>
      </c>
      <c r="AG25" s="21"/>
      <c r="AK25">
        <f ca="1" t="shared" si="25"/>
        <v>56.5795919651741</v>
      </c>
      <c r="AM25">
        <f ca="1" t="shared" si="26"/>
        <v>78.02113783166145</v>
      </c>
      <c r="AO25">
        <f ca="1" t="shared" si="27"/>
        <v>15.902553055980695</v>
      </c>
      <c r="AQ25">
        <f ca="1" t="shared" si="28"/>
        <v>16.771277840616673</v>
      </c>
      <c r="AS25">
        <f ca="1" t="shared" si="29"/>
        <v>95.94429395904803</v>
      </c>
    </row>
    <row r="26" spans="1:45" ht="17.25" customHeight="1">
      <c r="A26" s="10" t="s">
        <v>22</v>
      </c>
      <c r="B26" s="13">
        <f ca="1" t="shared" si="0"/>
        <v>51</v>
      </c>
      <c r="C26" s="19" t="s">
        <v>35</v>
      </c>
      <c r="D26" s="13">
        <f ca="1" t="shared" si="1"/>
        <v>61</v>
      </c>
      <c r="E26" s="20" t="s">
        <v>35</v>
      </c>
      <c r="F26" s="13">
        <f ca="1" t="shared" si="2"/>
        <v>20</v>
      </c>
      <c r="G26" s="12" t="s">
        <v>35</v>
      </c>
      <c r="H26" s="13">
        <f ca="1" t="shared" si="3"/>
        <v>60</v>
      </c>
      <c r="I26" s="11" t="s">
        <v>35</v>
      </c>
      <c r="J26" s="13">
        <f ca="1" t="shared" si="4"/>
        <v>26</v>
      </c>
      <c r="K26" s="11"/>
      <c r="L26" s="10" t="str">
        <f t="shared" si="5"/>
        <v>w.</v>
      </c>
      <c r="M26" s="21">
        <f t="shared" si="6"/>
        <v>51</v>
      </c>
      <c r="N26" s="21" t="str">
        <f t="shared" si="7"/>
        <v>,</v>
      </c>
      <c r="O26" s="21">
        <f t="shared" si="8"/>
        <v>61</v>
      </c>
      <c r="P26" s="21" t="str">
        <f t="shared" si="9"/>
        <v>,</v>
      </c>
      <c r="Q26" s="21">
        <f t="shared" si="10"/>
        <v>20</v>
      </c>
      <c r="R26" s="21" t="str">
        <f t="shared" si="11"/>
        <v>,</v>
      </c>
      <c r="S26" s="21">
        <f t="shared" si="12"/>
        <v>60</v>
      </c>
      <c r="T26" s="21" t="str">
        <f t="shared" si="13"/>
        <v>,</v>
      </c>
      <c r="U26" s="21">
        <f t="shared" si="14"/>
        <v>26</v>
      </c>
      <c r="V26" s="11"/>
      <c r="W26" s="10" t="str">
        <f t="shared" si="15"/>
        <v>w.</v>
      </c>
      <c r="X26" s="21">
        <f t="shared" si="16"/>
        <v>51</v>
      </c>
      <c r="Y26" s="21" t="str">
        <f t="shared" si="17"/>
        <v>,</v>
      </c>
      <c r="Z26" s="21">
        <f t="shared" si="18"/>
        <v>61</v>
      </c>
      <c r="AA26" s="21" t="str">
        <f t="shared" si="19"/>
        <v>,</v>
      </c>
      <c r="AB26" s="21">
        <f t="shared" si="20"/>
        <v>20</v>
      </c>
      <c r="AC26" s="21" t="str">
        <f t="shared" si="21"/>
        <v>,</v>
      </c>
      <c r="AD26" s="21">
        <f t="shared" si="22"/>
        <v>60</v>
      </c>
      <c r="AE26" s="21" t="str">
        <f t="shared" si="23"/>
        <v>,</v>
      </c>
      <c r="AF26" s="21">
        <f t="shared" si="24"/>
        <v>26</v>
      </c>
      <c r="AG26" s="21"/>
      <c r="AK26">
        <f ca="1" t="shared" si="25"/>
        <v>51.493341436320335</v>
      </c>
      <c r="AM26">
        <f ca="1" t="shared" si="26"/>
        <v>61.75961979626816</v>
      </c>
      <c r="AO26">
        <f ca="1" t="shared" si="27"/>
        <v>88.63530281129628</v>
      </c>
      <c r="AQ26">
        <f ca="1" t="shared" si="28"/>
        <v>22.24167887308619</v>
      </c>
      <c r="AS26">
        <f ca="1" t="shared" si="29"/>
        <v>26.126060486341586</v>
      </c>
    </row>
    <row r="27" spans="1:45" ht="17.25" customHeight="1">
      <c r="A27" s="10" t="s">
        <v>23</v>
      </c>
      <c r="B27" s="13">
        <f ca="1" t="shared" si="0"/>
        <v>20</v>
      </c>
      <c r="C27" s="19" t="s">
        <v>35</v>
      </c>
      <c r="D27" s="13">
        <f ca="1" t="shared" si="1"/>
        <v>65</v>
      </c>
      <c r="E27" s="20" t="s">
        <v>35</v>
      </c>
      <c r="F27" s="13">
        <f ca="1" t="shared" si="2"/>
        <v>70</v>
      </c>
      <c r="G27" s="12" t="s">
        <v>35</v>
      </c>
      <c r="H27" s="13">
        <f ca="1" t="shared" si="3"/>
        <v>21</v>
      </c>
      <c r="I27" s="11" t="s">
        <v>35</v>
      </c>
      <c r="J27" s="13">
        <f ca="1" t="shared" si="4"/>
        <v>70</v>
      </c>
      <c r="K27" s="11"/>
      <c r="L27" s="10" t="str">
        <f t="shared" si="5"/>
        <v>x.</v>
      </c>
      <c r="M27" s="21">
        <f t="shared" si="6"/>
        <v>20</v>
      </c>
      <c r="N27" s="21" t="str">
        <f t="shared" si="7"/>
        <v>,</v>
      </c>
      <c r="O27" s="21">
        <f t="shared" si="8"/>
        <v>65</v>
      </c>
      <c r="P27" s="21" t="str">
        <f t="shared" si="9"/>
        <v>,</v>
      </c>
      <c r="Q27" s="21">
        <f t="shared" si="10"/>
        <v>70</v>
      </c>
      <c r="R27" s="21" t="str">
        <f t="shared" si="11"/>
        <v>,</v>
      </c>
      <c r="S27" s="21">
        <f t="shared" si="12"/>
        <v>21</v>
      </c>
      <c r="T27" s="21" t="str">
        <f t="shared" si="13"/>
        <v>,</v>
      </c>
      <c r="U27" s="21">
        <f t="shared" si="14"/>
        <v>70</v>
      </c>
      <c r="V27" s="11"/>
      <c r="W27" s="10" t="str">
        <f t="shared" si="15"/>
        <v>x.</v>
      </c>
      <c r="X27" s="21">
        <f t="shared" si="16"/>
        <v>20</v>
      </c>
      <c r="Y27" s="21" t="str">
        <f t="shared" si="17"/>
        <v>,</v>
      </c>
      <c r="Z27" s="21">
        <f t="shared" si="18"/>
        <v>65</v>
      </c>
      <c r="AA27" s="21" t="str">
        <f t="shared" si="19"/>
        <v>,</v>
      </c>
      <c r="AB27" s="21">
        <f t="shared" si="20"/>
        <v>70</v>
      </c>
      <c r="AC27" s="21" t="str">
        <f t="shared" si="21"/>
        <v>,</v>
      </c>
      <c r="AD27" s="21">
        <f t="shared" si="22"/>
        <v>21</v>
      </c>
      <c r="AE27" s="21" t="str">
        <f t="shared" si="23"/>
        <v>,</v>
      </c>
      <c r="AF27" s="21">
        <f t="shared" si="24"/>
        <v>70</v>
      </c>
      <c r="AG27" s="21"/>
      <c r="AK27">
        <f ca="1" t="shared" si="25"/>
        <v>16.00910539048712</v>
      </c>
      <c r="AM27">
        <f ca="1" t="shared" si="26"/>
        <v>65.32982380596168</v>
      </c>
      <c r="AO27">
        <f ca="1" t="shared" si="27"/>
        <v>70.49159156084058</v>
      </c>
      <c r="AQ27">
        <f ca="1" t="shared" si="28"/>
        <v>21.51457018788927</v>
      </c>
      <c r="AS27">
        <f ca="1" t="shared" si="29"/>
        <v>73.37289162620681</v>
      </c>
    </row>
    <row r="28" spans="1:45" ht="17.25" customHeight="1">
      <c r="A28" s="10" t="s">
        <v>24</v>
      </c>
      <c r="B28" s="13">
        <f ca="1" t="shared" si="0"/>
        <v>72</v>
      </c>
      <c r="C28" s="19" t="s">
        <v>35</v>
      </c>
      <c r="D28" s="13">
        <f ca="1" t="shared" si="1"/>
        <v>80</v>
      </c>
      <c r="E28" s="20" t="s">
        <v>35</v>
      </c>
      <c r="F28" s="13">
        <f ca="1" t="shared" si="2"/>
        <v>56</v>
      </c>
      <c r="G28" s="12" t="s">
        <v>35</v>
      </c>
      <c r="H28" s="13">
        <f ca="1" t="shared" si="3"/>
        <v>29</v>
      </c>
      <c r="I28" s="11" t="s">
        <v>35</v>
      </c>
      <c r="J28" s="13">
        <f ca="1" t="shared" si="4"/>
        <v>10</v>
      </c>
      <c r="K28" s="11"/>
      <c r="L28" s="10" t="str">
        <f t="shared" si="5"/>
        <v>y.</v>
      </c>
      <c r="M28" s="21">
        <f t="shared" si="6"/>
        <v>72</v>
      </c>
      <c r="N28" s="21" t="str">
        <f t="shared" si="7"/>
        <v>,</v>
      </c>
      <c r="O28" s="21">
        <f t="shared" si="8"/>
        <v>80</v>
      </c>
      <c r="P28" s="21" t="str">
        <f t="shared" si="9"/>
        <v>,</v>
      </c>
      <c r="Q28" s="21">
        <f t="shared" si="10"/>
        <v>56</v>
      </c>
      <c r="R28" s="21" t="str">
        <f t="shared" si="11"/>
        <v>,</v>
      </c>
      <c r="S28" s="21">
        <f t="shared" si="12"/>
        <v>29</v>
      </c>
      <c r="T28" s="21" t="str">
        <f t="shared" si="13"/>
        <v>,</v>
      </c>
      <c r="U28" s="21">
        <f t="shared" si="14"/>
        <v>10</v>
      </c>
      <c r="V28" s="11"/>
      <c r="W28" s="10" t="str">
        <f t="shared" si="15"/>
        <v>y.</v>
      </c>
      <c r="X28" s="21">
        <f t="shared" si="16"/>
        <v>72</v>
      </c>
      <c r="Y28" s="21" t="str">
        <f t="shared" si="17"/>
        <v>,</v>
      </c>
      <c r="Z28" s="21">
        <f t="shared" si="18"/>
        <v>80</v>
      </c>
      <c r="AA28" s="21" t="str">
        <f t="shared" si="19"/>
        <v>,</v>
      </c>
      <c r="AB28" s="21">
        <f t="shared" si="20"/>
        <v>56</v>
      </c>
      <c r="AC28" s="21" t="str">
        <f t="shared" si="21"/>
        <v>,</v>
      </c>
      <c r="AD28" s="21">
        <f t="shared" si="22"/>
        <v>29</v>
      </c>
      <c r="AE28" s="21" t="str">
        <f t="shared" si="23"/>
        <v>,</v>
      </c>
      <c r="AF28" s="21">
        <f t="shared" si="24"/>
        <v>10</v>
      </c>
      <c r="AG28" s="21"/>
      <c r="AK28">
        <f ca="1" t="shared" si="25"/>
        <v>72.96605071140483</v>
      </c>
      <c r="AM28">
        <f ca="1" t="shared" si="26"/>
        <v>93.02159572883515</v>
      </c>
      <c r="AO28">
        <f ca="1" t="shared" si="27"/>
        <v>56.80075982483936</v>
      </c>
      <c r="AQ28">
        <f ca="1" t="shared" si="28"/>
        <v>29.250171357139987</v>
      </c>
      <c r="AS28">
        <f ca="1" t="shared" si="29"/>
        <v>22.186357703747483</v>
      </c>
    </row>
    <row r="29" spans="1:45" ht="17.25" customHeight="1">
      <c r="A29" s="10" t="s">
        <v>25</v>
      </c>
      <c r="B29" s="13">
        <f ca="1" t="shared" si="0"/>
        <v>50</v>
      </c>
      <c r="C29" s="19" t="s">
        <v>35</v>
      </c>
      <c r="D29" s="13">
        <f ca="1" t="shared" si="1"/>
        <v>30</v>
      </c>
      <c r="E29" s="20" t="s">
        <v>35</v>
      </c>
      <c r="F29" s="13">
        <f ca="1" t="shared" si="2"/>
        <v>82</v>
      </c>
      <c r="G29" s="12" t="s">
        <v>35</v>
      </c>
      <c r="H29" s="13">
        <f ca="1" t="shared" si="3"/>
        <v>67</v>
      </c>
      <c r="I29" s="11" t="s">
        <v>35</v>
      </c>
      <c r="J29" s="13">
        <f ca="1" t="shared" si="4"/>
        <v>80</v>
      </c>
      <c r="K29" s="11"/>
      <c r="L29" s="10" t="str">
        <f t="shared" si="5"/>
        <v>z.</v>
      </c>
      <c r="M29" s="21">
        <f t="shared" si="6"/>
        <v>50</v>
      </c>
      <c r="N29" s="21" t="str">
        <f t="shared" si="7"/>
        <v>,</v>
      </c>
      <c r="O29" s="21">
        <f t="shared" si="8"/>
        <v>30</v>
      </c>
      <c r="P29" s="21" t="str">
        <f t="shared" si="9"/>
        <v>,</v>
      </c>
      <c r="Q29" s="21">
        <f t="shared" si="10"/>
        <v>82</v>
      </c>
      <c r="R29" s="21" t="str">
        <f t="shared" si="11"/>
        <v>,</v>
      </c>
      <c r="S29" s="21">
        <f t="shared" si="12"/>
        <v>67</v>
      </c>
      <c r="T29" s="21" t="str">
        <f t="shared" si="13"/>
        <v>,</v>
      </c>
      <c r="U29" s="21">
        <f t="shared" si="14"/>
        <v>80</v>
      </c>
      <c r="V29" s="11"/>
      <c r="W29" s="10" t="str">
        <f t="shared" si="15"/>
        <v>z.</v>
      </c>
      <c r="X29" s="21">
        <f t="shared" si="16"/>
        <v>50</v>
      </c>
      <c r="Y29" s="21" t="str">
        <f t="shared" si="17"/>
        <v>,</v>
      </c>
      <c r="Z29" s="21">
        <f t="shared" si="18"/>
        <v>30</v>
      </c>
      <c r="AA29" s="21" t="str">
        <f t="shared" si="19"/>
        <v>,</v>
      </c>
      <c r="AB29" s="21">
        <f t="shared" si="20"/>
        <v>82</v>
      </c>
      <c r="AC29" s="21" t="str">
        <f t="shared" si="21"/>
        <v>,</v>
      </c>
      <c r="AD29" s="21">
        <f t="shared" si="22"/>
        <v>67</v>
      </c>
      <c r="AE29" s="21" t="str">
        <f t="shared" si="23"/>
        <v>,</v>
      </c>
      <c r="AF29" s="21">
        <f t="shared" si="24"/>
        <v>80</v>
      </c>
      <c r="AG29" s="21"/>
      <c r="AK29">
        <f ca="1" t="shared" si="25"/>
        <v>45.15166889016857</v>
      </c>
      <c r="AM29">
        <f ca="1" t="shared" si="26"/>
        <v>91.11513185094981</v>
      </c>
      <c r="AO29">
        <f ca="1" t="shared" si="27"/>
        <v>82.30654723210948</v>
      </c>
      <c r="AQ29">
        <f ca="1" t="shared" si="28"/>
        <v>67.62499488434746</v>
      </c>
      <c r="AS29">
        <f ca="1" t="shared" si="29"/>
        <v>80.21148674520369</v>
      </c>
    </row>
    <row r="30" spans="1:45" ht="17.25" customHeight="1">
      <c r="A30" s="10" t="s">
        <v>26</v>
      </c>
      <c r="B30" s="13">
        <f ca="1" t="shared" si="0"/>
        <v>10</v>
      </c>
      <c r="C30" s="19" t="s">
        <v>35</v>
      </c>
      <c r="D30" s="13">
        <f ca="1" t="shared" si="1"/>
        <v>59</v>
      </c>
      <c r="E30" s="20" t="s">
        <v>35</v>
      </c>
      <c r="F30" s="13">
        <f ca="1" t="shared" si="2"/>
        <v>83</v>
      </c>
      <c r="G30" s="12" t="s">
        <v>35</v>
      </c>
      <c r="H30" s="13">
        <f ca="1" t="shared" si="3"/>
        <v>50</v>
      </c>
      <c r="I30" s="11" t="s">
        <v>35</v>
      </c>
      <c r="J30" s="13">
        <f ca="1" t="shared" si="4"/>
        <v>65</v>
      </c>
      <c r="K30" s="11"/>
      <c r="L30" s="10" t="str">
        <f t="shared" si="5"/>
        <v>aa.</v>
      </c>
      <c r="M30" s="21">
        <f t="shared" si="6"/>
        <v>10</v>
      </c>
      <c r="N30" s="21" t="str">
        <f t="shared" si="7"/>
        <v>,</v>
      </c>
      <c r="O30" s="21">
        <f t="shared" si="8"/>
        <v>59</v>
      </c>
      <c r="P30" s="21" t="str">
        <f t="shared" si="9"/>
        <v>,</v>
      </c>
      <c r="Q30" s="21">
        <f t="shared" si="10"/>
        <v>83</v>
      </c>
      <c r="R30" s="21" t="str">
        <f t="shared" si="11"/>
        <v>,</v>
      </c>
      <c r="S30" s="21">
        <f t="shared" si="12"/>
        <v>50</v>
      </c>
      <c r="T30" s="21" t="str">
        <f t="shared" si="13"/>
        <v>,</v>
      </c>
      <c r="U30" s="21">
        <f t="shared" si="14"/>
        <v>65</v>
      </c>
      <c r="V30" s="11"/>
      <c r="W30" s="10" t="str">
        <f t="shared" si="15"/>
        <v>aa.</v>
      </c>
      <c r="X30" s="21">
        <f t="shared" si="16"/>
        <v>10</v>
      </c>
      <c r="Y30" s="21" t="str">
        <f t="shared" si="17"/>
        <v>,</v>
      </c>
      <c r="Z30" s="21">
        <f t="shared" si="18"/>
        <v>59</v>
      </c>
      <c r="AA30" s="21" t="str">
        <f t="shared" si="19"/>
        <v>,</v>
      </c>
      <c r="AB30" s="21">
        <f t="shared" si="20"/>
        <v>83</v>
      </c>
      <c r="AC30" s="21" t="str">
        <f t="shared" si="21"/>
        <v>,</v>
      </c>
      <c r="AD30" s="21">
        <f t="shared" si="22"/>
        <v>50</v>
      </c>
      <c r="AE30" s="21" t="str">
        <f t="shared" si="23"/>
        <v>,</v>
      </c>
      <c r="AF30" s="21">
        <f t="shared" si="24"/>
        <v>65</v>
      </c>
      <c r="AG30" s="21"/>
      <c r="AK30">
        <f ca="1" t="shared" si="25"/>
        <v>36.45714226027488</v>
      </c>
      <c r="AM30">
        <f ca="1" t="shared" si="26"/>
        <v>59.20378003032374</v>
      </c>
      <c r="AO30">
        <f ca="1" t="shared" si="27"/>
        <v>83.62650136948577</v>
      </c>
      <c r="AQ30">
        <f ca="1" t="shared" si="28"/>
        <v>96.3213786534352</v>
      </c>
      <c r="AS30">
        <f ca="1" t="shared" si="29"/>
        <v>65.64108293777737</v>
      </c>
    </row>
    <row r="31" spans="1:45" ht="17.25" customHeight="1">
      <c r="A31" s="10" t="s">
        <v>27</v>
      </c>
      <c r="B31" s="13">
        <f ca="1" t="shared" si="0"/>
        <v>37</v>
      </c>
      <c r="C31" s="19" t="s">
        <v>35</v>
      </c>
      <c r="D31" s="13">
        <f ca="1" t="shared" si="1"/>
        <v>80</v>
      </c>
      <c r="E31" s="20" t="s">
        <v>35</v>
      </c>
      <c r="F31" s="13">
        <f ca="1" t="shared" si="2"/>
        <v>22</v>
      </c>
      <c r="G31" s="12" t="s">
        <v>35</v>
      </c>
      <c r="H31" s="13">
        <f ca="1" t="shared" si="3"/>
        <v>35</v>
      </c>
      <c r="I31" s="11" t="s">
        <v>35</v>
      </c>
      <c r="J31" s="13">
        <f ca="1" t="shared" si="4"/>
        <v>60</v>
      </c>
      <c r="K31" s="11"/>
      <c r="L31" s="10" t="str">
        <f t="shared" si="5"/>
        <v>ab.</v>
      </c>
      <c r="M31" s="21">
        <f t="shared" si="6"/>
        <v>37</v>
      </c>
      <c r="N31" s="21" t="str">
        <f t="shared" si="7"/>
        <v>,</v>
      </c>
      <c r="O31" s="21">
        <f t="shared" si="8"/>
        <v>80</v>
      </c>
      <c r="P31" s="21" t="str">
        <f t="shared" si="9"/>
        <v>,</v>
      </c>
      <c r="Q31" s="21">
        <f t="shared" si="10"/>
        <v>22</v>
      </c>
      <c r="R31" s="21" t="str">
        <f t="shared" si="11"/>
        <v>,</v>
      </c>
      <c r="S31" s="21">
        <f t="shared" si="12"/>
        <v>35</v>
      </c>
      <c r="T31" s="21" t="str">
        <f t="shared" si="13"/>
        <v>,</v>
      </c>
      <c r="U31" s="21">
        <f t="shared" si="14"/>
        <v>60</v>
      </c>
      <c r="V31" s="11"/>
      <c r="W31" s="10" t="str">
        <f t="shared" si="15"/>
        <v>ab.</v>
      </c>
      <c r="X31" s="21">
        <f t="shared" si="16"/>
        <v>37</v>
      </c>
      <c r="Y31" s="21" t="str">
        <f t="shared" si="17"/>
        <v>,</v>
      </c>
      <c r="Z31" s="21">
        <f t="shared" si="18"/>
        <v>80</v>
      </c>
      <c r="AA31" s="21" t="str">
        <f t="shared" si="19"/>
        <v>,</v>
      </c>
      <c r="AB31" s="21">
        <f t="shared" si="20"/>
        <v>22</v>
      </c>
      <c r="AC31" s="21" t="str">
        <f t="shared" si="21"/>
        <v>,</v>
      </c>
      <c r="AD31" s="21">
        <f t="shared" si="22"/>
        <v>35</v>
      </c>
      <c r="AE31" s="21" t="str">
        <f t="shared" si="23"/>
        <v>,</v>
      </c>
      <c r="AF31" s="21">
        <f t="shared" si="24"/>
        <v>60</v>
      </c>
      <c r="AG31" s="21"/>
      <c r="AK31">
        <f ca="1" t="shared" si="25"/>
        <v>37.69604246611573</v>
      </c>
      <c r="AM31">
        <f ca="1" t="shared" si="26"/>
        <v>64.08210180751549</v>
      </c>
      <c r="AO31">
        <f ca="1" t="shared" si="27"/>
        <v>22.8270255011374</v>
      </c>
      <c r="AQ31">
        <f ca="1" t="shared" si="28"/>
        <v>35.293677242760246</v>
      </c>
      <c r="AS31">
        <f ca="1" t="shared" si="29"/>
        <v>11.427862424904855</v>
      </c>
    </row>
    <row r="32" spans="1:45" ht="17.25" customHeight="1">
      <c r="A32" s="10" t="s">
        <v>28</v>
      </c>
      <c r="B32" s="13">
        <f ca="1" t="shared" si="0"/>
        <v>30</v>
      </c>
      <c r="C32" s="19" t="s">
        <v>35</v>
      </c>
      <c r="D32" s="13">
        <f ca="1" t="shared" si="1"/>
        <v>30</v>
      </c>
      <c r="E32" s="20" t="s">
        <v>35</v>
      </c>
      <c r="F32" s="13">
        <f ca="1" t="shared" si="2"/>
        <v>17</v>
      </c>
      <c r="G32" s="12" t="s">
        <v>35</v>
      </c>
      <c r="H32" s="13">
        <f ca="1" t="shared" si="3"/>
        <v>23</v>
      </c>
      <c r="I32" s="11" t="s">
        <v>35</v>
      </c>
      <c r="J32" s="13">
        <f ca="1" t="shared" si="4"/>
        <v>45</v>
      </c>
      <c r="K32" s="11"/>
      <c r="L32" s="10" t="str">
        <f t="shared" si="5"/>
        <v>ac.</v>
      </c>
      <c r="M32" s="21">
        <f t="shared" si="6"/>
        <v>30</v>
      </c>
      <c r="N32" s="21" t="str">
        <f t="shared" si="7"/>
        <v>,</v>
      </c>
      <c r="O32" s="21">
        <f t="shared" si="8"/>
        <v>30</v>
      </c>
      <c r="P32" s="21" t="str">
        <f t="shared" si="9"/>
        <v>,</v>
      </c>
      <c r="Q32" s="21">
        <f t="shared" si="10"/>
        <v>17</v>
      </c>
      <c r="R32" s="21" t="str">
        <f t="shared" si="11"/>
        <v>,</v>
      </c>
      <c r="S32" s="21">
        <f t="shared" si="12"/>
        <v>23</v>
      </c>
      <c r="T32" s="21" t="str">
        <f t="shared" si="13"/>
        <v>,</v>
      </c>
      <c r="U32" s="21">
        <f t="shared" si="14"/>
        <v>45</v>
      </c>
      <c r="V32" s="11"/>
      <c r="W32" s="10" t="str">
        <f t="shared" si="15"/>
        <v>ac.</v>
      </c>
      <c r="X32" s="21">
        <f t="shared" si="16"/>
        <v>30</v>
      </c>
      <c r="Y32" s="21" t="str">
        <f t="shared" si="17"/>
        <v>,</v>
      </c>
      <c r="Z32" s="21">
        <f t="shared" si="18"/>
        <v>30</v>
      </c>
      <c r="AA32" s="21" t="str">
        <f t="shared" si="19"/>
        <v>,</v>
      </c>
      <c r="AB32" s="21">
        <f t="shared" si="20"/>
        <v>17</v>
      </c>
      <c r="AC32" s="21" t="str">
        <f t="shared" si="21"/>
        <v>,</v>
      </c>
      <c r="AD32" s="21">
        <f t="shared" si="22"/>
        <v>23</v>
      </c>
      <c r="AE32" s="21" t="str">
        <f t="shared" si="23"/>
        <v>,</v>
      </c>
      <c r="AF32" s="21">
        <f t="shared" si="24"/>
        <v>45</v>
      </c>
      <c r="AG32" s="21"/>
      <c r="AK32">
        <f ca="1" t="shared" si="25"/>
        <v>8.799058421112793</v>
      </c>
      <c r="AM32">
        <f ca="1" t="shared" si="26"/>
        <v>78.6598528154276</v>
      </c>
      <c r="AO32">
        <f ca="1" t="shared" si="27"/>
        <v>17.496416808516834</v>
      </c>
      <c r="AQ32">
        <f ca="1" t="shared" si="28"/>
        <v>23.023961297926565</v>
      </c>
      <c r="AS32">
        <f ca="1" t="shared" si="29"/>
        <v>45.691125852311096</v>
      </c>
    </row>
    <row r="33" spans="1:45" ht="17.25" customHeight="1">
      <c r="A33" s="10" t="s">
        <v>29</v>
      </c>
      <c r="B33" s="13">
        <f ca="1" t="shared" si="0"/>
        <v>72</v>
      </c>
      <c r="C33" s="19" t="s">
        <v>35</v>
      </c>
      <c r="D33" s="13">
        <f ca="1" t="shared" si="1"/>
        <v>70</v>
      </c>
      <c r="E33" s="20" t="s">
        <v>35</v>
      </c>
      <c r="F33" s="13">
        <f ca="1" t="shared" si="2"/>
        <v>73</v>
      </c>
      <c r="G33" s="12" t="s">
        <v>35</v>
      </c>
      <c r="H33" s="13">
        <f ca="1" t="shared" si="3"/>
        <v>8</v>
      </c>
      <c r="I33" s="11" t="s">
        <v>35</v>
      </c>
      <c r="J33" s="13">
        <f ca="1" t="shared" si="4"/>
        <v>90</v>
      </c>
      <c r="K33" s="11"/>
      <c r="L33" s="10" t="str">
        <f t="shared" si="5"/>
        <v>ad.</v>
      </c>
      <c r="M33" s="21">
        <f t="shared" si="6"/>
        <v>72</v>
      </c>
      <c r="N33" s="21" t="str">
        <f t="shared" si="7"/>
        <v>,</v>
      </c>
      <c r="O33" s="21">
        <f t="shared" si="8"/>
        <v>70</v>
      </c>
      <c r="P33" s="21" t="str">
        <f t="shared" si="9"/>
        <v>,</v>
      </c>
      <c r="Q33" s="21">
        <f t="shared" si="10"/>
        <v>73</v>
      </c>
      <c r="R33" s="21" t="str">
        <f t="shared" si="11"/>
        <v>,</v>
      </c>
      <c r="S33" s="21">
        <f t="shared" si="12"/>
        <v>8</v>
      </c>
      <c r="T33" s="21" t="str">
        <f t="shared" si="13"/>
        <v>,</v>
      </c>
      <c r="U33" s="21">
        <f t="shared" si="14"/>
        <v>90</v>
      </c>
      <c r="V33" s="11"/>
      <c r="W33" s="10" t="str">
        <f t="shared" si="15"/>
        <v>ad.</v>
      </c>
      <c r="X33" s="21">
        <f t="shared" si="16"/>
        <v>72</v>
      </c>
      <c r="Y33" s="21" t="str">
        <f t="shared" si="17"/>
        <v>,</v>
      </c>
      <c r="Z33" s="21">
        <f t="shared" si="18"/>
        <v>70</v>
      </c>
      <c r="AA33" s="21" t="str">
        <f t="shared" si="19"/>
        <v>,</v>
      </c>
      <c r="AB33" s="21">
        <f t="shared" si="20"/>
        <v>73</v>
      </c>
      <c r="AC33" s="21" t="str">
        <f t="shared" si="21"/>
        <v>,</v>
      </c>
      <c r="AD33" s="21">
        <f t="shared" si="22"/>
        <v>8</v>
      </c>
      <c r="AE33" s="21" t="str">
        <f t="shared" si="23"/>
        <v>,</v>
      </c>
      <c r="AF33" s="21">
        <f t="shared" si="24"/>
        <v>90</v>
      </c>
      <c r="AG33" s="21"/>
      <c r="AK33">
        <f ca="1" t="shared" si="25"/>
        <v>72.25928111110456</v>
      </c>
      <c r="AM33">
        <f ca="1" t="shared" si="26"/>
        <v>86.89779025383446</v>
      </c>
      <c r="AO33">
        <f ca="1" t="shared" si="27"/>
        <v>73.25676381293029</v>
      </c>
      <c r="AQ33">
        <f ca="1" t="shared" si="28"/>
        <v>8.132181781575909</v>
      </c>
      <c r="AS33">
        <f ca="1" t="shared" si="29"/>
        <v>7.217246983770043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6.28125" style="2" bestFit="1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3" width="5.7109375" style="0" customWidth="1"/>
    <col min="34" max="34" width="4.00390625" style="22" hidden="1" customWidth="1"/>
    <col min="35" max="35" width="10.421875" style="22" hidden="1" customWidth="1"/>
    <col min="36" max="36" width="9.140625" style="22" hidden="1" customWidth="1"/>
    <col min="37" max="45" width="9.140625" style="0" hidden="1" customWidth="1"/>
    <col min="46" max="46" width="0" style="0" hidden="1" customWidth="1"/>
  </cols>
  <sheetData>
    <row r="1" spans="1:36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6"/>
      <c r="AH1" s="15"/>
      <c r="AI1" s="15"/>
      <c r="AJ1" s="15"/>
    </row>
    <row r="2" spans="1:36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9"/>
      <c r="AH2" s="16"/>
      <c r="AI2" s="16"/>
      <c r="AJ2" s="16"/>
    </row>
    <row r="3" spans="1:45" s="1" customFormat="1" ht="23.25" customHeight="1">
      <c r="A3" s="7" t="s">
        <v>51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51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51</v>
      </c>
      <c r="X3" s="8"/>
      <c r="Y3" s="8"/>
      <c r="Z3" s="8"/>
      <c r="AA3" s="8"/>
      <c r="AB3" s="8"/>
      <c r="AC3" s="17"/>
      <c r="AD3" s="9"/>
      <c r="AE3" s="9"/>
      <c r="AF3" s="9"/>
      <c r="AG3" s="9"/>
      <c r="AH3" s="18" t="s">
        <v>33</v>
      </c>
      <c r="AI3" s="16" t="s">
        <v>34</v>
      </c>
      <c r="AJ3" s="16"/>
      <c r="AK3" s="1">
        <v>1</v>
      </c>
      <c r="AM3" s="1">
        <v>2</v>
      </c>
      <c r="AO3" s="1">
        <v>3</v>
      </c>
      <c r="AQ3" s="1">
        <v>4</v>
      </c>
      <c r="AS3" s="1">
        <v>5</v>
      </c>
    </row>
    <row r="4" spans="1:45" ht="17.25" customHeight="1">
      <c r="A4" s="10" t="s">
        <v>0</v>
      </c>
      <c r="B4" s="13">
        <f ca="1">IF(OR(AK4=MIN($AK4:$AS4),AK4=MAX($AK4:$AS4)),MROUND(RANDBETWEEN(10,999),10),INT(AK4))</f>
        <v>740</v>
      </c>
      <c r="C4" s="19" t="s">
        <v>35</v>
      </c>
      <c r="D4" s="13">
        <f ca="1">IF(OR(AM4=MIN($AK4:$AS4),AM4=MAX($AK4:$AS4)),MROUND(RANDBETWEEN(10,999),10),INT(AM4))</f>
        <v>607</v>
      </c>
      <c r="E4" s="20" t="s">
        <v>35</v>
      </c>
      <c r="F4" s="13">
        <f ca="1">IF(OR(AO4=MIN($AK4:$AS4),AO4=MAX($AK4:$AS4)),MROUND(RANDBETWEEN(10,999),10),INT(AO4))</f>
        <v>576</v>
      </c>
      <c r="G4" s="12" t="s">
        <v>35</v>
      </c>
      <c r="H4" s="13">
        <f ca="1">IF(OR(AQ4=MIN($AK4:$AS4),AQ4=MAX($AK4:$AS4)),MROUND(RANDBETWEEN(10,999),10),INT(AQ4))</f>
        <v>620</v>
      </c>
      <c r="I4" s="11" t="s">
        <v>35</v>
      </c>
      <c r="J4" s="13">
        <f ca="1">IF(OR(AS4=MIN($AK4:$AS4),AS4=MAX($AK4:$AS4)),MROUND(RANDBETWEEN(10,999),10),INT(AS4))</f>
        <v>579</v>
      </c>
      <c r="K4" s="11"/>
      <c r="L4" s="10" t="str">
        <f aca="true" t="shared" si="0" ref="L4:L33">A4</f>
        <v>a.</v>
      </c>
      <c r="M4" s="21">
        <f aca="true" t="shared" si="1" ref="M4:M33">B4</f>
        <v>740</v>
      </c>
      <c r="N4" s="21" t="str">
        <f aca="true" t="shared" si="2" ref="N4:N33">C4</f>
        <v>,</v>
      </c>
      <c r="O4" s="21">
        <f aca="true" t="shared" si="3" ref="O4:O33">D4</f>
        <v>607</v>
      </c>
      <c r="P4" s="21" t="str">
        <f aca="true" t="shared" si="4" ref="P4:P33">E4</f>
        <v>,</v>
      </c>
      <c r="Q4" s="21">
        <f aca="true" t="shared" si="5" ref="Q4:Q33">F4</f>
        <v>576</v>
      </c>
      <c r="R4" s="21" t="str">
        <f aca="true" t="shared" si="6" ref="R4:R33">G4</f>
        <v>,</v>
      </c>
      <c r="S4" s="21">
        <f aca="true" t="shared" si="7" ref="S4:S33">H4</f>
        <v>620</v>
      </c>
      <c r="T4" s="21" t="str">
        <f aca="true" t="shared" si="8" ref="T4:T33">I4</f>
        <v>,</v>
      </c>
      <c r="U4" s="21">
        <f aca="true" t="shared" si="9" ref="U4:U33">J4</f>
        <v>579</v>
      </c>
      <c r="V4" s="11"/>
      <c r="W4" s="10" t="str">
        <f aca="true" t="shared" si="10" ref="W4:W33">A4</f>
        <v>a.</v>
      </c>
      <c r="X4" s="21">
        <f aca="true" t="shared" si="11" ref="X4:X33">B4</f>
        <v>740</v>
      </c>
      <c r="Y4" s="21" t="str">
        <f aca="true" t="shared" si="12" ref="Y4:Y33">C4</f>
        <v>,</v>
      </c>
      <c r="Z4" s="21">
        <f aca="true" t="shared" si="13" ref="Z4:Z33">D4</f>
        <v>607</v>
      </c>
      <c r="AA4" s="21" t="str">
        <f aca="true" t="shared" si="14" ref="AA4:AA33">E4</f>
        <v>,</v>
      </c>
      <c r="AB4" s="21">
        <f aca="true" t="shared" si="15" ref="AB4:AB33">F4</f>
        <v>576</v>
      </c>
      <c r="AC4" s="21" t="str">
        <f aca="true" t="shared" si="16" ref="AC4:AC33">G4</f>
        <v>,</v>
      </c>
      <c r="AD4" s="21">
        <f aca="true" t="shared" si="17" ref="AD4:AD33">H4</f>
        <v>620</v>
      </c>
      <c r="AE4" s="21" t="str">
        <f aca="true" t="shared" si="18" ref="AE4:AE33">I4</f>
        <v>,</v>
      </c>
      <c r="AF4" s="21">
        <f aca="true" t="shared" si="19" ref="AF4:AF33">J4</f>
        <v>579</v>
      </c>
      <c r="AG4" s="21"/>
      <c r="AH4" s="22">
        <v>1</v>
      </c>
      <c r="AI4" s="22">
        <v>5</v>
      </c>
      <c r="AK4">
        <f aca="true" ca="1" t="shared" si="20" ref="AK4:AK33">RAND()*1000</f>
        <v>855.0802064790402</v>
      </c>
      <c r="AM4">
        <f aca="true" ca="1" t="shared" si="21" ref="AM4:AM33">RAND()*1000</f>
        <v>607.8460349016436</v>
      </c>
      <c r="AO4">
        <f aca="true" ca="1" t="shared" si="22" ref="AO4:AO33">RAND()*1000</f>
        <v>576.2970552083307</v>
      </c>
      <c r="AQ4">
        <f aca="true" ca="1" t="shared" si="23" ref="AQ4:AQ33">RAND()*1000</f>
        <v>130.50763727152946</v>
      </c>
      <c r="AS4">
        <f aca="true" ca="1" t="shared" si="24" ref="AS4:AS33">RAND()*1000</f>
        <v>579.5747650248134</v>
      </c>
    </row>
    <row r="5" spans="1:45" ht="17.25" customHeight="1">
      <c r="A5" s="10" t="s">
        <v>1</v>
      </c>
      <c r="B5" s="13">
        <f aca="true" ca="1" t="shared" si="25" ref="B5:B33">IF(OR(AK5=MIN($AK5:$AS5),AK5=MAX($AK5:$AS5)),MROUND(RANDBETWEEN(10,999),10),INT(AK5))</f>
        <v>560</v>
      </c>
      <c r="C5" s="19" t="s">
        <v>35</v>
      </c>
      <c r="D5" s="13">
        <f aca="true" ca="1" t="shared" si="26" ref="D5:D33">IF(OR(AM5=MIN($AK5:$AS5),AM5=MAX($AK5:$AS5)),MROUND(RANDBETWEEN(10,999),10),INT(AM5))</f>
        <v>735</v>
      </c>
      <c r="E5" s="20" t="s">
        <v>35</v>
      </c>
      <c r="F5" s="13">
        <f aca="true" ca="1" t="shared" si="27" ref="F5:F33">IF(OR(AO5=MIN($AK5:$AS5),AO5=MAX($AK5:$AS5)),MROUND(RANDBETWEEN(10,999),10),INT(AO5))</f>
        <v>240</v>
      </c>
      <c r="G5" s="12" t="s">
        <v>35</v>
      </c>
      <c r="H5" s="13">
        <f aca="true" ca="1" t="shared" si="28" ref="H5:H33">IF(OR(AQ5=MIN($AK5:$AS5),AQ5=MAX($AK5:$AS5)),MROUND(RANDBETWEEN(10,999),10),INT(AQ5))</f>
        <v>497</v>
      </c>
      <c r="I5" s="11" t="s">
        <v>35</v>
      </c>
      <c r="J5" s="13">
        <f aca="true" ca="1" t="shared" si="29" ref="J5:J33">IF(OR(AS5=MIN($AK5:$AS5),AS5=MAX($AK5:$AS5)),MROUND(RANDBETWEEN(10,999),10),INT(AS5))</f>
        <v>231</v>
      </c>
      <c r="K5" s="11"/>
      <c r="L5" s="10" t="str">
        <f t="shared" si="0"/>
        <v>b.</v>
      </c>
      <c r="M5" s="21">
        <f t="shared" si="1"/>
        <v>560</v>
      </c>
      <c r="N5" s="21" t="str">
        <f t="shared" si="2"/>
        <v>,</v>
      </c>
      <c r="O5" s="21">
        <f t="shared" si="3"/>
        <v>735</v>
      </c>
      <c r="P5" s="21" t="str">
        <f t="shared" si="4"/>
        <v>,</v>
      </c>
      <c r="Q5" s="21">
        <f t="shared" si="5"/>
        <v>240</v>
      </c>
      <c r="R5" s="21" t="str">
        <f t="shared" si="6"/>
        <v>,</v>
      </c>
      <c r="S5" s="21">
        <f t="shared" si="7"/>
        <v>497</v>
      </c>
      <c r="T5" s="21" t="str">
        <f t="shared" si="8"/>
        <v>,</v>
      </c>
      <c r="U5" s="21">
        <f t="shared" si="9"/>
        <v>231</v>
      </c>
      <c r="V5" s="11"/>
      <c r="W5" s="10" t="str">
        <f t="shared" si="10"/>
        <v>b.</v>
      </c>
      <c r="X5" s="21">
        <f t="shared" si="11"/>
        <v>560</v>
      </c>
      <c r="Y5" s="21" t="str">
        <f t="shared" si="12"/>
        <v>,</v>
      </c>
      <c r="Z5" s="21">
        <f t="shared" si="13"/>
        <v>735</v>
      </c>
      <c r="AA5" s="21" t="str">
        <f t="shared" si="14"/>
        <v>,</v>
      </c>
      <c r="AB5" s="21">
        <f t="shared" si="15"/>
        <v>240</v>
      </c>
      <c r="AC5" s="21" t="str">
        <f t="shared" si="16"/>
        <v>,</v>
      </c>
      <c r="AD5" s="21">
        <f t="shared" si="17"/>
        <v>497</v>
      </c>
      <c r="AE5" s="21" t="str">
        <f t="shared" si="18"/>
        <v>,</v>
      </c>
      <c r="AF5" s="21">
        <f t="shared" si="19"/>
        <v>231</v>
      </c>
      <c r="AG5" s="21"/>
      <c r="AH5" s="22">
        <v>2</v>
      </c>
      <c r="AI5" s="22">
        <v>7</v>
      </c>
      <c r="AK5">
        <f ca="1" t="shared" si="20"/>
        <v>770.6235113275319</v>
      </c>
      <c r="AM5">
        <f ca="1" t="shared" si="21"/>
        <v>735.9047209345244</v>
      </c>
      <c r="AO5">
        <f ca="1" t="shared" si="22"/>
        <v>103.51640761729809</v>
      </c>
      <c r="AQ5">
        <f ca="1" t="shared" si="23"/>
        <v>497.3309951822156</v>
      </c>
      <c r="AS5">
        <f ca="1" t="shared" si="24"/>
        <v>231.37267568537666</v>
      </c>
    </row>
    <row r="6" spans="1:45" ht="17.25" customHeight="1">
      <c r="A6" s="10" t="s">
        <v>2</v>
      </c>
      <c r="B6" s="13">
        <f ca="1" t="shared" si="25"/>
        <v>810</v>
      </c>
      <c r="C6" s="19" t="s">
        <v>35</v>
      </c>
      <c r="D6" s="13">
        <f ca="1" t="shared" si="26"/>
        <v>735</v>
      </c>
      <c r="E6" s="20" t="s">
        <v>35</v>
      </c>
      <c r="F6" s="13">
        <f ca="1" t="shared" si="27"/>
        <v>461</v>
      </c>
      <c r="G6" s="12" t="s">
        <v>35</v>
      </c>
      <c r="H6" s="13">
        <f ca="1" t="shared" si="28"/>
        <v>724</v>
      </c>
      <c r="I6" s="11" t="s">
        <v>35</v>
      </c>
      <c r="J6" s="13">
        <f ca="1" t="shared" si="29"/>
        <v>280</v>
      </c>
      <c r="K6" s="11"/>
      <c r="L6" s="10" t="str">
        <f t="shared" si="0"/>
        <v>c.</v>
      </c>
      <c r="M6" s="21">
        <f t="shared" si="1"/>
        <v>810</v>
      </c>
      <c r="N6" s="21" t="str">
        <f t="shared" si="2"/>
        <v>,</v>
      </c>
      <c r="O6" s="21">
        <f t="shared" si="3"/>
        <v>735</v>
      </c>
      <c r="P6" s="21" t="str">
        <f t="shared" si="4"/>
        <v>,</v>
      </c>
      <c r="Q6" s="21">
        <f t="shared" si="5"/>
        <v>461</v>
      </c>
      <c r="R6" s="21" t="str">
        <f t="shared" si="6"/>
        <v>,</v>
      </c>
      <c r="S6" s="21">
        <f t="shared" si="7"/>
        <v>724</v>
      </c>
      <c r="T6" s="21" t="str">
        <f t="shared" si="8"/>
        <v>,</v>
      </c>
      <c r="U6" s="21">
        <f t="shared" si="9"/>
        <v>280</v>
      </c>
      <c r="V6" s="11"/>
      <c r="W6" s="10" t="str">
        <f t="shared" si="10"/>
        <v>c.</v>
      </c>
      <c r="X6" s="21">
        <f t="shared" si="11"/>
        <v>810</v>
      </c>
      <c r="Y6" s="21" t="str">
        <f t="shared" si="12"/>
        <v>,</v>
      </c>
      <c r="Z6" s="21">
        <f t="shared" si="13"/>
        <v>735</v>
      </c>
      <c r="AA6" s="21" t="str">
        <f t="shared" si="14"/>
        <v>,</v>
      </c>
      <c r="AB6" s="21">
        <f t="shared" si="15"/>
        <v>461</v>
      </c>
      <c r="AC6" s="21" t="str">
        <f t="shared" si="16"/>
        <v>,</v>
      </c>
      <c r="AD6" s="21">
        <f t="shared" si="17"/>
        <v>724</v>
      </c>
      <c r="AE6" s="21" t="str">
        <f t="shared" si="18"/>
        <v>,</v>
      </c>
      <c r="AF6" s="21">
        <f t="shared" si="19"/>
        <v>280</v>
      </c>
      <c r="AG6" s="21"/>
      <c r="AH6" s="22">
        <v>3</v>
      </c>
      <c r="AI6" s="22">
        <v>11</v>
      </c>
      <c r="AK6">
        <f ca="1" t="shared" si="20"/>
        <v>129.33725626118164</v>
      </c>
      <c r="AM6">
        <f ca="1" t="shared" si="21"/>
        <v>735.5616320583778</v>
      </c>
      <c r="AO6">
        <f ca="1" t="shared" si="22"/>
        <v>461.5835784293898</v>
      </c>
      <c r="AQ6">
        <f ca="1" t="shared" si="23"/>
        <v>724.0859176638736</v>
      </c>
      <c r="AS6">
        <f ca="1" t="shared" si="24"/>
        <v>901.7110303534237</v>
      </c>
    </row>
    <row r="7" spans="1:45" ht="17.25" customHeight="1">
      <c r="A7" s="10" t="s">
        <v>3</v>
      </c>
      <c r="B7" s="13">
        <f ca="1" t="shared" si="25"/>
        <v>153</v>
      </c>
      <c r="C7" s="19" t="s">
        <v>35</v>
      </c>
      <c r="D7" s="13">
        <f ca="1" t="shared" si="26"/>
        <v>346</v>
      </c>
      <c r="E7" s="20" t="s">
        <v>35</v>
      </c>
      <c r="F7" s="13">
        <f ca="1" t="shared" si="27"/>
        <v>860</v>
      </c>
      <c r="G7" s="12" t="s">
        <v>35</v>
      </c>
      <c r="H7" s="13">
        <f ca="1" t="shared" si="28"/>
        <v>50</v>
      </c>
      <c r="I7" s="11" t="s">
        <v>35</v>
      </c>
      <c r="J7" s="13">
        <f ca="1" t="shared" si="29"/>
        <v>196</v>
      </c>
      <c r="K7" s="11"/>
      <c r="L7" s="10" t="str">
        <f t="shared" si="0"/>
        <v>d.</v>
      </c>
      <c r="M7" s="21">
        <f t="shared" si="1"/>
        <v>153</v>
      </c>
      <c r="N7" s="21" t="str">
        <f t="shared" si="2"/>
        <v>,</v>
      </c>
      <c r="O7" s="21">
        <f t="shared" si="3"/>
        <v>346</v>
      </c>
      <c r="P7" s="21" t="str">
        <f t="shared" si="4"/>
        <v>,</v>
      </c>
      <c r="Q7" s="21">
        <f t="shared" si="5"/>
        <v>860</v>
      </c>
      <c r="R7" s="21" t="str">
        <f t="shared" si="6"/>
        <v>,</v>
      </c>
      <c r="S7" s="21">
        <f t="shared" si="7"/>
        <v>50</v>
      </c>
      <c r="T7" s="21" t="str">
        <f t="shared" si="8"/>
        <v>,</v>
      </c>
      <c r="U7" s="21">
        <f t="shared" si="9"/>
        <v>196</v>
      </c>
      <c r="V7" s="11"/>
      <c r="W7" s="10" t="str">
        <f t="shared" si="10"/>
        <v>d.</v>
      </c>
      <c r="X7" s="21">
        <f t="shared" si="11"/>
        <v>153</v>
      </c>
      <c r="Y7" s="21" t="str">
        <f t="shared" si="12"/>
        <v>,</v>
      </c>
      <c r="Z7" s="21">
        <f t="shared" si="13"/>
        <v>346</v>
      </c>
      <c r="AA7" s="21" t="str">
        <f t="shared" si="14"/>
        <v>,</v>
      </c>
      <c r="AB7" s="21">
        <f t="shared" si="15"/>
        <v>860</v>
      </c>
      <c r="AC7" s="21" t="str">
        <f t="shared" si="16"/>
        <v>,</v>
      </c>
      <c r="AD7" s="21">
        <f t="shared" si="17"/>
        <v>50</v>
      </c>
      <c r="AE7" s="21" t="str">
        <f t="shared" si="18"/>
        <v>,</v>
      </c>
      <c r="AF7" s="21">
        <f t="shared" si="19"/>
        <v>196</v>
      </c>
      <c r="AG7" s="21"/>
      <c r="AH7" s="22">
        <v>4</v>
      </c>
      <c r="AI7" s="22">
        <v>13</v>
      </c>
      <c r="AK7">
        <f ca="1" t="shared" si="20"/>
        <v>153.13236964752352</v>
      </c>
      <c r="AM7">
        <f ca="1" t="shared" si="21"/>
        <v>346.0936261988792</v>
      </c>
      <c r="AO7">
        <f ca="1" t="shared" si="22"/>
        <v>851.5170612850656</v>
      </c>
      <c r="AQ7">
        <f ca="1" t="shared" si="23"/>
        <v>62.70201408918563</v>
      </c>
      <c r="AS7">
        <f ca="1" t="shared" si="24"/>
        <v>196.89674485487706</v>
      </c>
    </row>
    <row r="8" spans="1:45" ht="17.25" customHeight="1">
      <c r="A8" s="10" t="s">
        <v>4</v>
      </c>
      <c r="B8" s="13">
        <f ca="1" t="shared" si="25"/>
        <v>90</v>
      </c>
      <c r="C8" s="19" t="s">
        <v>35</v>
      </c>
      <c r="D8" s="13">
        <f ca="1" t="shared" si="26"/>
        <v>500</v>
      </c>
      <c r="E8" s="20" t="s">
        <v>35</v>
      </c>
      <c r="F8" s="13">
        <f ca="1" t="shared" si="27"/>
        <v>291</v>
      </c>
      <c r="G8" s="12" t="s">
        <v>35</v>
      </c>
      <c r="H8" s="13">
        <f ca="1" t="shared" si="28"/>
        <v>872</v>
      </c>
      <c r="I8" s="11" t="s">
        <v>35</v>
      </c>
      <c r="J8" s="13">
        <f ca="1" t="shared" si="29"/>
        <v>396</v>
      </c>
      <c r="K8" s="11"/>
      <c r="L8" s="10" t="str">
        <f t="shared" si="0"/>
        <v>e.</v>
      </c>
      <c r="M8" s="21">
        <f t="shared" si="1"/>
        <v>90</v>
      </c>
      <c r="N8" s="21" t="str">
        <f t="shared" si="2"/>
        <v>,</v>
      </c>
      <c r="O8" s="21">
        <f t="shared" si="3"/>
        <v>500</v>
      </c>
      <c r="P8" s="21" t="str">
        <f t="shared" si="4"/>
        <v>,</v>
      </c>
      <c r="Q8" s="21">
        <f t="shared" si="5"/>
        <v>291</v>
      </c>
      <c r="R8" s="21" t="str">
        <f t="shared" si="6"/>
        <v>,</v>
      </c>
      <c r="S8" s="21">
        <f t="shared" si="7"/>
        <v>872</v>
      </c>
      <c r="T8" s="21" t="str">
        <f t="shared" si="8"/>
        <v>,</v>
      </c>
      <c r="U8" s="21">
        <f t="shared" si="9"/>
        <v>396</v>
      </c>
      <c r="V8" s="11"/>
      <c r="W8" s="10" t="str">
        <f t="shared" si="10"/>
        <v>e.</v>
      </c>
      <c r="X8" s="21">
        <f t="shared" si="11"/>
        <v>90</v>
      </c>
      <c r="Y8" s="21" t="str">
        <f t="shared" si="12"/>
        <v>,</v>
      </c>
      <c r="Z8" s="21">
        <f t="shared" si="13"/>
        <v>500</v>
      </c>
      <c r="AA8" s="21" t="str">
        <f t="shared" si="14"/>
        <v>,</v>
      </c>
      <c r="AB8" s="21">
        <f t="shared" si="15"/>
        <v>291</v>
      </c>
      <c r="AC8" s="21" t="str">
        <f t="shared" si="16"/>
        <v>,</v>
      </c>
      <c r="AD8" s="21">
        <f t="shared" si="17"/>
        <v>872</v>
      </c>
      <c r="AE8" s="21" t="str">
        <f t="shared" si="18"/>
        <v>,</v>
      </c>
      <c r="AF8" s="21">
        <f t="shared" si="19"/>
        <v>396</v>
      </c>
      <c r="AG8" s="21"/>
      <c r="AH8" s="22">
        <v>5</v>
      </c>
      <c r="AI8" s="22">
        <v>17</v>
      </c>
      <c r="AK8">
        <f ca="1" t="shared" si="20"/>
        <v>887.8152031345028</v>
      </c>
      <c r="AM8">
        <f ca="1" t="shared" si="21"/>
        <v>67.63632498578875</v>
      </c>
      <c r="AO8">
        <f ca="1" t="shared" si="22"/>
        <v>291.8691505227473</v>
      </c>
      <c r="AQ8">
        <f ca="1" t="shared" si="23"/>
        <v>872.5420364864966</v>
      </c>
      <c r="AS8">
        <f ca="1" t="shared" si="24"/>
        <v>396.3257467393255</v>
      </c>
    </row>
    <row r="9" spans="1:45" ht="17.25" customHeight="1">
      <c r="A9" s="10" t="s">
        <v>5</v>
      </c>
      <c r="B9" s="13">
        <f ca="1" t="shared" si="25"/>
        <v>487</v>
      </c>
      <c r="C9" s="19" t="s">
        <v>35</v>
      </c>
      <c r="D9" s="13">
        <f ca="1" t="shared" si="26"/>
        <v>940</v>
      </c>
      <c r="E9" s="20" t="s">
        <v>35</v>
      </c>
      <c r="F9" s="13">
        <f ca="1" t="shared" si="27"/>
        <v>500</v>
      </c>
      <c r="G9" s="12" t="s">
        <v>35</v>
      </c>
      <c r="H9" s="13">
        <f ca="1" t="shared" si="28"/>
        <v>464</v>
      </c>
      <c r="I9" s="11" t="s">
        <v>35</v>
      </c>
      <c r="J9" s="13">
        <f ca="1" t="shared" si="29"/>
        <v>290</v>
      </c>
      <c r="K9" s="11"/>
      <c r="L9" s="10" t="str">
        <f t="shared" si="0"/>
        <v>f.</v>
      </c>
      <c r="M9" s="21">
        <f t="shared" si="1"/>
        <v>487</v>
      </c>
      <c r="N9" s="21" t="str">
        <f t="shared" si="2"/>
        <v>,</v>
      </c>
      <c r="O9" s="21">
        <f t="shared" si="3"/>
        <v>940</v>
      </c>
      <c r="P9" s="21" t="str">
        <f t="shared" si="4"/>
        <v>,</v>
      </c>
      <c r="Q9" s="21">
        <f t="shared" si="5"/>
        <v>500</v>
      </c>
      <c r="R9" s="21" t="str">
        <f t="shared" si="6"/>
        <v>,</v>
      </c>
      <c r="S9" s="21">
        <f t="shared" si="7"/>
        <v>464</v>
      </c>
      <c r="T9" s="21" t="str">
        <f t="shared" si="8"/>
        <v>,</v>
      </c>
      <c r="U9" s="21">
        <f t="shared" si="9"/>
        <v>290</v>
      </c>
      <c r="V9" s="11"/>
      <c r="W9" s="10" t="str">
        <f t="shared" si="10"/>
        <v>f.</v>
      </c>
      <c r="X9" s="21">
        <f t="shared" si="11"/>
        <v>487</v>
      </c>
      <c r="Y9" s="21" t="str">
        <f t="shared" si="12"/>
        <v>,</v>
      </c>
      <c r="Z9" s="21">
        <f t="shared" si="13"/>
        <v>940</v>
      </c>
      <c r="AA9" s="21" t="str">
        <f t="shared" si="14"/>
        <v>,</v>
      </c>
      <c r="AB9" s="21">
        <f t="shared" si="15"/>
        <v>500</v>
      </c>
      <c r="AC9" s="21" t="str">
        <f t="shared" si="16"/>
        <v>,</v>
      </c>
      <c r="AD9" s="21">
        <f t="shared" si="17"/>
        <v>464</v>
      </c>
      <c r="AE9" s="21" t="str">
        <f t="shared" si="18"/>
        <v>,</v>
      </c>
      <c r="AF9" s="21">
        <f t="shared" si="19"/>
        <v>290</v>
      </c>
      <c r="AG9" s="21"/>
      <c r="AH9" s="22">
        <v>6</v>
      </c>
      <c r="AI9" s="22">
        <v>19</v>
      </c>
      <c r="AK9">
        <f ca="1" t="shared" si="20"/>
        <v>487.65667346800166</v>
      </c>
      <c r="AM9">
        <f ca="1" t="shared" si="21"/>
        <v>851.2573546997467</v>
      </c>
      <c r="AO9">
        <f ca="1" t="shared" si="22"/>
        <v>500.2220294775539</v>
      </c>
      <c r="AQ9">
        <f ca="1" t="shared" si="23"/>
        <v>464.5606162570788</v>
      </c>
      <c r="AS9">
        <f ca="1" t="shared" si="24"/>
        <v>366.3603350181721</v>
      </c>
    </row>
    <row r="10" spans="1:45" ht="17.25" customHeight="1">
      <c r="A10" s="10" t="s">
        <v>6</v>
      </c>
      <c r="B10" s="13">
        <f ca="1" t="shared" si="25"/>
        <v>821</v>
      </c>
      <c r="C10" s="19" t="s">
        <v>35</v>
      </c>
      <c r="D10" s="13">
        <f ca="1" t="shared" si="26"/>
        <v>384</v>
      </c>
      <c r="E10" s="20" t="s">
        <v>35</v>
      </c>
      <c r="F10" s="13">
        <f ca="1" t="shared" si="27"/>
        <v>542</v>
      </c>
      <c r="G10" s="12" t="s">
        <v>35</v>
      </c>
      <c r="H10" s="13">
        <f ca="1" t="shared" si="28"/>
        <v>810</v>
      </c>
      <c r="I10" s="11" t="s">
        <v>35</v>
      </c>
      <c r="J10" s="13">
        <f ca="1" t="shared" si="29"/>
        <v>350</v>
      </c>
      <c r="K10" s="11"/>
      <c r="L10" s="10" t="str">
        <f t="shared" si="0"/>
        <v>g.</v>
      </c>
      <c r="M10" s="21">
        <f t="shared" si="1"/>
        <v>821</v>
      </c>
      <c r="N10" s="21" t="str">
        <f t="shared" si="2"/>
        <v>,</v>
      </c>
      <c r="O10" s="21">
        <f t="shared" si="3"/>
        <v>384</v>
      </c>
      <c r="P10" s="21" t="str">
        <f t="shared" si="4"/>
        <v>,</v>
      </c>
      <c r="Q10" s="21">
        <f t="shared" si="5"/>
        <v>542</v>
      </c>
      <c r="R10" s="21" t="str">
        <f t="shared" si="6"/>
        <v>,</v>
      </c>
      <c r="S10" s="21">
        <f t="shared" si="7"/>
        <v>810</v>
      </c>
      <c r="T10" s="21" t="str">
        <f t="shared" si="8"/>
        <v>,</v>
      </c>
      <c r="U10" s="21">
        <f t="shared" si="9"/>
        <v>350</v>
      </c>
      <c r="V10" s="11"/>
      <c r="W10" s="10" t="str">
        <f t="shared" si="10"/>
        <v>g.</v>
      </c>
      <c r="X10" s="21">
        <f t="shared" si="11"/>
        <v>821</v>
      </c>
      <c r="Y10" s="21" t="str">
        <f t="shared" si="12"/>
        <v>,</v>
      </c>
      <c r="Z10" s="21">
        <f t="shared" si="13"/>
        <v>384</v>
      </c>
      <c r="AA10" s="21" t="str">
        <f t="shared" si="14"/>
        <v>,</v>
      </c>
      <c r="AB10" s="21">
        <f t="shared" si="15"/>
        <v>542</v>
      </c>
      <c r="AC10" s="21" t="str">
        <f t="shared" si="16"/>
        <v>,</v>
      </c>
      <c r="AD10" s="21">
        <f t="shared" si="17"/>
        <v>810</v>
      </c>
      <c r="AE10" s="21" t="str">
        <f t="shared" si="18"/>
        <v>,</v>
      </c>
      <c r="AF10" s="21">
        <f t="shared" si="19"/>
        <v>350</v>
      </c>
      <c r="AG10" s="21"/>
      <c r="AH10" s="22">
        <v>7</v>
      </c>
      <c r="AI10" s="22">
        <v>23</v>
      </c>
      <c r="AK10">
        <f ca="1" t="shared" si="20"/>
        <v>821.9086402356517</v>
      </c>
      <c r="AM10">
        <f ca="1" t="shared" si="21"/>
        <v>384.50130073046387</v>
      </c>
      <c r="AO10">
        <f ca="1" t="shared" si="22"/>
        <v>542.6172854517182</v>
      </c>
      <c r="AQ10">
        <f ca="1" t="shared" si="23"/>
        <v>246.40484304990196</v>
      </c>
      <c r="AS10">
        <f ca="1" t="shared" si="24"/>
        <v>827.7965841315886</v>
      </c>
    </row>
    <row r="11" spans="1:45" ht="17.25" customHeight="1">
      <c r="A11" s="10" t="s">
        <v>7</v>
      </c>
      <c r="B11" s="13">
        <f ca="1" t="shared" si="25"/>
        <v>232</v>
      </c>
      <c r="C11" s="19" t="s">
        <v>35</v>
      </c>
      <c r="D11" s="13">
        <f ca="1" t="shared" si="26"/>
        <v>30</v>
      </c>
      <c r="E11" s="20" t="s">
        <v>35</v>
      </c>
      <c r="F11" s="13">
        <f ca="1" t="shared" si="27"/>
        <v>193</v>
      </c>
      <c r="G11" s="12" t="s">
        <v>35</v>
      </c>
      <c r="H11" s="13">
        <f ca="1" t="shared" si="28"/>
        <v>280</v>
      </c>
      <c r="I11" s="11" t="s">
        <v>35</v>
      </c>
      <c r="J11" s="13">
        <f ca="1" t="shared" si="29"/>
        <v>700</v>
      </c>
      <c r="K11" s="11"/>
      <c r="L11" s="10" t="str">
        <f t="shared" si="0"/>
        <v>h.</v>
      </c>
      <c r="M11" s="21">
        <f t="shared" si="1"/>
        <v>232</v>
      </c>
      <c r="N11" s="21" t="str">
        <f t="shared" si="2"/>
        <v>,</v>
      </c>
      <c r="O11" s="21">
        <f t="shared" si="3"/>
        <v>30</v>
      </c>
      <c r="P11" s="21" t="str">
        <f t="shared" si="4"/>
        <v>,</v>
      </c>
      <c r="Q11" s="21">
        <f t="shared" si="5"/>
        <v>193</v>
      </c>
      <c r="R11" s="21" t="str">
        <f t="shared" si="6"/>
        <v>,</v>
      </c>
      <c r="S11" s="21">
        <f t="shared" si="7"/>
        <v>280</v>
      </c>
      <c r="T11" s="21" t="str">
        <f t="shared" si="8"/>
        <v>,</v>
      </c>
      <c r="U11" s="21">
        <f t="shared" si="9"/>
        <v>700</v>
      </c>
      <c r="V11" s="11"/>
      <c r="W11" s="10" t="str">
        <f t="shared" si="10"/>
        <v>h.</v>
      </c>
      <c r="X11" s="21">
        <f t="shared" si="11"/>
        <v>232</v>
      </c>
      <c r="Y11" s="21" t="str">
        <f t="shared" si="12"/>
        <v>,</v>
      </c>
      <c r="Z11" s="21">
        <f t="shared" si="13"/>
        <v>30</v>
      </c>
      <c r="AA11" s="21" t="str">
        <f t="shared" si="14"/>
        <v>,</v>
      </c>
      <c r="AB11" s="21">
        <f t="shared" si="15"/>
        <v>193</v>
      </c>
      <c r="AC11" s="21" t="str">
        <f t="shared" si="16"/>
        <v>,</v>
      </c>
      <c r="AD11" s="21">
        <f t="shared" si="17"/>
        <v>280</v>
      </c>
      <c r="AE11" s="21" t="str">
        <f t="shared" si="18"/>
        <v>,</v>
      </c>
      <c r="AF11" s="21">
        <f t="shared" si="19"/>
        <v>700</v>
      </c>
      <c r="AG11" s="21"/>
      <c r="AH11" s="22">
        <v>8</v>
      </c>
      <c r="AI11" s="22">
        <v>29</v>
      </c>
      <c r="AK11">
        <f ca="1" t="shared" si="20"/>
        <v>232.20516107851984</v>
      </c>
      <c r="AM11">
        <f ca="1" t="shared" si="21"/>
        <v>840.5172177081337</v>
      </c>
      <c r="AO11">
        <f ca="1" t="shared" si="22"/>
        <v>193.05345650460492</v>
      </c>
      <c r="AQ11">
        <f ca="1" t="shared" si="23"/>
        <v>280.5643287398085</v>
      </c>
      <c r="AS11">
        <f ca="1" t="shared" si="24"/>
        <v>94.9791481551996</v>
      </c>
    </row>
    <row r="12" spans="1:45" ht="17.25" customHeight="1">
      <c r="A12" s="10" t="s">
        <v>8</v>
      </c>
      <c r="B12" s="13">
        <f ca="1" t="shared" si="25"/>
        <v>848</v>
      </c>
      <c r="C12" s="19" t="s">
        <v>35</v>
      </c>
      <c r="D12" s="13">
        <f ca="1" t="shared" si="26"/>
        <v>680</v>
      </c>
      <c r="E12" s="20" t="s">
        <v>35</v>
      </c>
      <c r="F12" s="13">
        <f ca="1" t="shared" si="27"/>
        <v>768</v>
      </c>
      <c r="G12" s="12" t="s">
        <v>35</v>
      </c>
      <c r="H12" s="13">
        <f ca="1" t="shared" si="28"/>
        <v>761</v>
      </c>
      <c r="I12" s="11" t="s">
        <v>35</v>
      </c>
      <c r="J12" s="13">
        <f ca="1" t="shared" si="29"/>
        <v>330</v>
      </c>
      <c r="K12" s="11"/>
      <c r="L12" s="10" t="str">
        <f t="shared" si="0"/>
        <v>i.</v>
      </c>
      <c r="M12" s="21">
        <f t="shared" si="1"/>
        <v>848</v>
      </c>
      <c r="N12" s="21" t="str">
        <f t="shared" si="2"/>
        <v>,</v>
      </c>
      <c r="O12" s="21">
        <f t="shared" si="3"/>
        <v>680</v>
      </c>
      <c r="P12" s="21" t="str">
        <f t="shared" si="4"/>
        <v>,</v>
      </c>
      <c r="Q12" s="21">
        <f t="shared" si="5"/>
        <v>768</v>
      </c>
      <c r="R12" s="21" t="str">
        <f t="shared" si="6"/>
        <v>,</v>
      </c>
      <c r="S12" s="21">
        <f t="shared" si="7"/>
        <v>761</v>
      </c>
      <c r="T12" s="21" t="str">
        <f t="shared" si="8"/>
        <v>,</v>
      </c>
      <c r="U12" s="21">
        <f t="shared" si="9"/>
        <v>330</v>
      </c>
      <c r="V12" s="11"/>
      <c r="W12" s="10" t="str">
        <f t="shared" si="10"/>
        <v>i.</v>
      </c>
      <c r="X12" s="21">
        <f t="shared" si="11"/>
        <v>848</v>
      </c>
      <c r="Y12" s="21" t="str">
        <f t="shared" si="12"/>
        <v>,</v>
      </c>
      <c r="Z12" s="21">
        <f t="shared" si="13"/>
        <v>680</v>
      </c>
      <c r="AA12" s="21" t="str">
        <f t="shared" si="14"/>
        <v>,</v>
      </c>
      <c r="AB12" s="21">
        <f t="shared" si="15"/>
        <v>768</v>
      </c>
      <c r="AC12" s="21" t="str">
        <f t="shared" si="16"/>
        <v>,</v>
      </c>
      <c r="AD12" s="21">
        <f t="shared" si="17"/>
        <v>761</v>
      </c>
      <c r="AE12" s="21" t="str">
        <f t="shared" si="18"/>
        <v>,</v>
      </c>
      <c r="AF12" s="21">
        <f t="shared" si="19"/>
        <v>330</v>
      </c>
      <c r="AG12" s="21"/>
      <c r="AH12" s="22">
        <v>9</v>
      </c>
      <c r="AI12" s="22">
        <v>31</v>
      </c>
      <c r="AK12">
        <f ca="1" t="shared" si="20"/>
        <v>848.9641886501839</v>
      </c>
      <c r="AM12">
        <f ca="1" t="shared" si="21"/>
        <v>10.04376028808629</v>
      </c>
      <c r="AO12">
        <f ca="1" t="shared" si="22"/>
        <v>768.4349607784009</v>
      </c>
      <c r="AQ12">
        <f ca="1" t="shared" si="23"/>
        <v>761.8961436102556</v>
      </c>
      <c r="AS12">
        <f ca="1" t="shared" si="24"/>
        <v>874.8984899894127</v>
      </c>
    </row>
    <row r="13" spans="1:45" ht="17.25" customHeight="1">
      <c r="A13" s="10" t="s">
        <v>9</v>
      </c>
      <c r="B13" s="13">
        <f ca="1" t="shared" si="25"/>
        <v>103</v>
      </c>
      <c r="C13" s="19" t="s">
        <v>35</v>
      </c>
      <c r="D13" s="13">
        <f ca="1" t="shared" si="26"/>
        <v>605</v>
      </c>
      <c r="E13" s="20" t="s">
        <v>35</v>
      </c>
      <c r="F13" s="13">
        <f ca="1" t="shared" si="27"/>
        <v>84</v>
      </c>
      <c r="G13" s="12" t="s">
        <v>35</v>
      </c>
      <c r="H13" s="13">
        <f ca="1" t="shared" si="28"/>
        <v>990</v>
      </c>
      <c r="I13" s="11" t="s">
        <v>35</v>
      </c>
      <c r="J13" s="13">
        <f ca="1" t="shared" si="29"/>
        <v>760</v>
      </c>
      <c r="K13" s="11"/>
      <c r="L13" s="10" t="str">
        <f t="shared" si="0"/>
        <v>j.</v>
      </c>
      <c r="M13" s="21">
        <f t="shared" si="1"/>
        <v>103</v>
      </c>
      <c r="N13" s="21" t="str">
        <f t="shared" si="2"/>
        <v>,</v>
      </c>
      <c r="O13" s="21">
        <f t="shared" si="3"/>
        <v>605</v>
      </c>
      <c r="P13" s="21" t="str">
        <f t="shared" si="4"/>
        <v>,</v>
      </c>
      <c r="Q13" s="21">
        <f t="shared" si="5"/>
        <v>84</v>
      </c>
      <c r="R13" s="21" t="str">
        <f t="shared" si="6"/>
        <v>,</v>
      </c>
      <c r="S13" s="21">
        <f t="shared" si="7"/>
        <v>990</v>
      </c>
      <c r="T13" s="21" t="str">
        <f t="shared" si="8"/>
        <v>,</v>
      </c>
      <c r="U13" s="21">
        <f t="shared" si="9"/>
        <v>760</v>
      </c>
      <c r="V13" s="11"/>
      <c r="W13" s="10" t="str">
        <f t="shared" si="10"/>
        <v>j.</v>
      </c>
      <c r="X13" s="21">
        <f t="shared" si="11"/>
        <v>103</v>
      </c>
      <c r="Y13" s="21" t="str">
        <f t="shared" si="12"/>
        <v>,</v>
      </c>
      <c r="Z13" s="21">
        <f t="shared" si="13"/>
        <v>605</v>
      </c>
      <c r="AA13" s="21" t="str">
        <f t="shared" si="14"/>
        <v>,</v>
      </c>
      <c r="AB13" s="21">
        <f t="shared" si="15"/>
        <v>84</v>
      </c>
      <c r="AC13" s="21" t="str">
        <f t="shared" si="16"/>
        <v>,</v>
      </c>
      <c r="AD13" s="21">
        <f t="shared" si="17"/>
        <v>990</v>
      </c>
      <c r="AE13" s="21" t="str">
        <f t="shared" si="18"/>
        <v>,</v>
      </c>
      <c r="AF13" s="21">
        <f t="shared" si="19"/>
        <v>760</v>
      </c>
      <c r="AG13" s="21"/>
      <c r="AH13" s="22">
        <v>10</v>
      </c>
      <c r="AI13" s="22">
        <v>37</v>
      </c>
      <c r="AK13">
        <f ca="1" t="shared" si="20"/>
        <v>103.7863966463446</v>
      </c>
      <c r="AM13">
        <f ca="1" t="shared" si="21"/>
        <v>605.9258520423066</v>
      </c>
      <c r="AO13">
        <f ca="1" t="shared" si="22"/>
        <v>84.34379115616709</v>
      </c>
      <c r="AQ13">
        <f ca="1" t="shared" si="23"/>
        <v>35.08398877985597</v>
      </c>
      <c r="AS13">
        <f ca="1" t="shared" si="24"/>
        <v>853.8867618799546</v>
      </c>
    </row>
    <row r="14" spans="1:45" ht="17.25" customHeight="1">
      <c r="A14" s="10" t="s">
        <v>10</v>
      </c>
      <c r="B14" s="13">
        <f ca="1" t="shared" si="25"/>
        <v>540</v>
      </c>
      <c r="C14" s="19" t="s">
        <v>35</v>
      </c>
      <c r="D14" s="13">
        <f ca="1" t="shared" si="26"/>
        <v>743</v>
      </c>
      <c r="E14" s="20" t="s">
        <v>35</v>
      </c>
      <c r="F14" s="13">
        <f ca="1" t="shared" si="27"/>
        <v>779</v>
      </c>
      <c r="G14" s="12" t="s">
        <v>35</v>
      </c>
      <c r="H14" s="13">
        <f ca="1" t="shared" si="28"/>
        <v>852</v>
      </c>
      <c r="I14" s="11" t="s">
        <v>35</v>
      </c>
      <c r="J14" s="13">
        <f ca="1" t="shared" si="29"/>
        <v>310</v>
      </c>
      <c r="K14" s="11"/>
      <c r="L14" s="10" t="str">
        <f t="shared" si="0"/>
        <v>k.</v>
      </c>
      <c r="M14" s="21">
        <f t="shared" si="1"/>
        <v>540</v>
      </c>
      <c r="N14" s="21" t="str">
        <f t="shared" si="2"/>
        <v>,</v>
      </c>
      <c r="O14" s="21">
        <f t="shared" si="3"/>
        <v>743</v>
      </c>
      <c r="P14" s="21" t="str">
        <f t="shared" si="4"/>
        <v>,</v>
      </c>
      <c r="Q14" s="21">
        <f t="shared" si="5"/>
        <v>779</v>
      </c>
      <c r="R14" s="21" t="str">
        <f t="shared" si="6"/>
        <v>,</v>
      </c>
      <c r="S14" s="21">
        <f t="shared" si="7"/>
        <v>852</v>
      </c>
      <c r="T14" s="21" t="str">
        <f t="shared" si="8"/>
        <v>,</v>
      </c>
      <c r="U14" s="21">
        <f t="shared" si="9"/>
        <v>310</v>
      </c>
      <c r="V14" s="11"/>
      <c r="W14" s="10" t="str">
        <f t="shared" si="10"/>
        <v>k.</v>
      </c>
      <c r="X14" s="21">
        <f t="shared" si="11"/>
        <v>540</v>
      </c>
      <c r="Y14" s="21" t="str">
        <f t="shared" si="12"/>
        <v>,</v>
      </c>
      <c r="Z14" s="21">
        <f t="shared" si="13"/>
        <v>743</v>
      </c>
      <c r="AA14" s="21" t="str">
        <f t="shared" si="14"/>
        <v>,</v>
      </c>
      <c r="AB14" s="21">
        <f t="shared" si="15"/>
        <v>779</v>
      </c>
      <c r="AC14" s="21" t="str">
        <f t="shared" si="16"/>
        <v>,</v>
      </c>
      <c r="AD14" s="21">
        <f t="shared" si="17"/>
        <v>852</v>
      </c>
      <c r="AE14" s="21" t="str">
        <f t="shared" si="18"/>
        <v>,</v>
      </c>
      <c r="AF14" s="21">
        <f t="shared" si="19"/>
        <v>310</v>
      </c>
      <c r="AG14" s="21"/>
      <c r="AH14" s="22">
        <v>11</v>
      </c>
      <c r="AI14" s="22">
        <v>41</v>
      </c>
      <c r="AK14">
        <f ca="1" t="shared" si="20"/>
        <v>939.6930917211686</v>
      </c>
      <c r="AM14">
        <f ca="1" t="shared" si="21"/>
        <v>743.3065683242211</v>
      </c>
      <c r="AO14">
        <f ca="1" t="shared" si="22"/>
        <v>779.0689233074772</v>
      </c>
      <c r="AQ14">
        <f ca="1" t="shared" si="23"/>
        <v>852.0491921789512</v>
      </c>
      <c r="AS14">
        <f ca="1" t="shared" si="24"/>
        <v>248.56916437103683</v>
      </c>
    </row>
    <row r="15" spans="1:45" ht="17.25" customHeight="1">
      <c r="A15" s="10" t="s">
        <v>11</v>
      </c>
      <c r="B15" s="13">
        <f ca="1" t="shared" si="25"/>
        <v>341</v>
      </c>
      <c r="C15" s="19" t="s">
        <v>35</v>
      </c>
      <c r="D15" s="13">
        <f ca="1" t="shared" si="26"/>
        <v>637</v>
      </c>
      <c r="E15" s="20" t="s">
        <v>35</v>
      </c>
      <c r="F15" s="13">
        <f ca="1" t="shared" si="27"/>
        <v>760</v>
      </c>
      <c r="G15" s="12" t="s">
        <v>35</v>
      </c>
      <c r="H15" s="13">
        <f ca="1" t="shared" si="28"/>
        <v>683</v>
      </c>
      <c r="I15" s="11" t="s">
        <v>35</v>
      </c>
      <c r="J15" s="13">
        <f ca="1" t="shared" si="29"/>
        <v>690</v>
      </c>
      <c r="K15" s="11"/>
      <c r="L15" s="10" t="str">
        <f t="shared" si="0"/>
        <v>l.</v>
      </c>
      <c r="M15" s="21">
        <f t="shared" si="1"/>
        <v>341</v>
      </c>
      <c r="N15" s="21" t="str">
        <f t="shared" si="2"/>
        <v>,</v>
      </c>
      <c r="O15" s="21">
        <f t="shared" si="3"/>
        <v>637</v>
      </c>
      <c r="P15" s="21" t="str">
        <f t="shared" si="4"/>
        <v>,</v>
      </c>
      <c r="Q15" s="21">
        <f t="shared" si="5"/>
        <v>760</v>
      </c>
      <c r="R15" s="21" t="str">
        <f t="shared" si="6"/>
        <v>,</v>
      </c>
      <c r="S15" s="21">
        <f t="shared" si="7"/>
        <v>683</v>
      </c>
      <c r="T15" s="21" t="str">
        <f t="shared" si="8"/>
        <v>,</v>
      </c>
      <c r="U15" s="21">
        <f t="shared" si="9"/>
        <v>690</v>
      </c>
      <c r="V15" s="11"/>
      <c r="W15" s="10" t="str">
        <f t="shared" si="10"/>
        <v>l.</v>
      </c>
      <c r="X15" s="21">
        <f t="shared" si="11"/>
        <v>341</v>
      </c>
      <c r="Y15" s="21" t="str">
        <f t="shared" si="12"/>
        <v>,</v>
      </c>
      <c r="Z15" s="21">
        <f t="shared" si="13"/>
        <v>637</v>
      </c>
      <c r="AA15" s="21" t="str">
        <f t="shared" si="14"/>
        <v>,</v>
      </c>
      <c r="AB15" s="21">
        <f t="shared" si="15"/>
        <v>760</v>
      </c>
      <c r="AC15" s="21" t="str">
        <f t="shared" si="16"/>
        <v>,</v>
      </c>
      <c r="AD15" s="21">
        <f t="shared" si="17"/>
        <v>683</v>
      </c>
      <c r="AE15" s="21" t="str">
        <f t="shared" si="18"/>
        <v>,</v>
      </c>
      <c r="AF15" s="21">
        <f t="shared" si="19"/>
        <v>690</v>
      </c>
      <c r="AG15" s="21"/>
      <c r="AH15" s="22">
        <v>12</v>
      </c>
      <c r="AI15" s="22">
        <v>43</v>
      </c>
      <c r="AK15">
        <f ca="1" t="shared" si="20"/>
        <v>341.1505232502492</v>
      </c>
      <c r="AM15">
        <f ca="1" t="shared" si="21"/>
        <v>637.2342779924494</v>
      </c>
      <c r="AO15">
        <f ca="1" t="shared" si="22"/>
        <v>812.4645049810823</v>
      </c>
      <c r="AQ15">
        <f ca="1" t="shared" si="23"/>
        <v>683.063583183396</v>
      </c>
      <c r="AS15">
        <f ca="1" t="shared" si="24"/>
        <v>332.55640225732554</v>
      </c>
    </row>
    <row r="16" spans="1:45" ht="17.25" customHeight="1">
      <c r="A16" s="10" t="s">
        <v>12</v>
      </c>
      <c r="B16" s="13">
        <f ca="1" t="shared" si="25"/>
        <v>720</v>
      </c>
      <c r="C16" s="19" t="s">
        <v>35</v>
      </c>
      <c r="D16" s="13">
        <f ca="1" t="shared" si="26"/>
        <v>670</v>
      </c>
      <c r="E16" s="20" t="s">
        <v>35</v>
      </c>
      <c r="F16" s="13">
        <f ca="1" t="shared" si="27"/>
        <v>289</v>
      </c>
      <c r="G16" s="12" t="s">
        <v>35</v>
      </c>
      <c r="H16" s="13">
        <f ca="1" t="shared" si="28"/>
        <v>457</v>
      </c>
      <c r="I16" s="11" t="s">
        <v>35</v>
      </c>
      <c r="J16" s="13">
        <f ca="1" t="shared" si="29"/>
        <v>247</v>
      </c>
      <c r="K16" s="11"/>
      <c r="L16" s="10" t="str">
        <f t="shared" si="0"/>
        <v>m.</v>
      </c>
      <c r="M16" s="21">
        <f t="shared" si="1"/>
        <v>720</v>
      </c>
      <c r="N16" s="21" t="str">
        <f t="shared" si="2"/>
        <v>,</v>
      </c>
      <c r="O16" s="21">
        <f t="shared" si="3"/>
        <v>670</v>
      </c>
      <c r="P16" s="21" t="str">
        <f t="shared" si="4"/>
        <v>,</v>
      </c>
      <c r="Q16" s="21">
        <f t="shared" si="5"/>
        <v>289</v>
      </c>
      <c r="R16" s="21" t="str">
        <f t="shared" si="6"/>
        <v>,</v>
      </c>
      <c r="S16" s="21">
        <f t="shared" si="7"/>
        <v>457</v>
      </c>
      <c r="T16" s="21" t="str">
        <f t="shared" si="8"/>
        <v>,</v>
      </c>
      <c r="U16" s="21">
        <f t="shared" si="9"/>
        <v>247</v>
      </c>
      <c r="V16" s="11"/>
      <c r="W16" s="10" t="str">
        <f t="shared" si="10"/>
        <v>m.</v>
      </c>
      <c r="X16" s="21">
        <f t="shared" si="11"/>
        <v>720</v>
      </c>
      <c r="Y16" s="21" t="str">
        <f t="shared" si="12"/>
        <v>,</v>
      </c>
      <c r="Z16" s="21">
        <f t="shared" si="13"/>
        <v>670</v>
      </c>
      <c r="AA16" s="21" t="str">
        <f t="shared" si="14"/>
        <v>,</v>
      </c>
      <c r="AB16" s="21">
        <f t="shared" si="15"/>
        <v>289</v>
      </c>
      <c r="AC16" s="21" t="str">
        <f t="shared" si="16"/>
        <v>,</v>
      </c>
      <c r="AD16" s="21">
        <f t="shared" si="17"/>
        <v>457</v>
      </c>
      <c r="AE16" s="21" t="str">
        <f t="shared" si="18"/>
        <v>,</v>
      </c>
      <c r="AF16" s="21">
        <f t="shared" si="19"/>
        <v>247</v>
      </c>
      <c r="AG16" s="21"/>
      <c r="AH16" s="22">
        <v>13</v>
      </c>
      <c r="AI16" s="22">
        <v>47</v>
      </c>
      <c r="AK16">
        <f ca="1" t="shared" si="20"/>
        <v>140.47701335737582</v>
      </c>
      <c r="AM16">
        <f ca="1" t="shared" si="21"/>
        <v>728.9258924208895</v>
      </c>
      <c r="AO16">
        <f ca="1" t="shared" si="22"/>
        <v>289.8997625038051</v>
      </c>
      <c r="AQ16">
        <f ca="1" t="shared" si="23"/>
        <v>457.3842362271734</v>
      </c>
      <c r="AS16">
        <f ca="1" t="shared" si="24"/>
        <v>247.3862357373342</v>
      </c>
    </row>
    <row r="17" spans="1:45" ht="17.25" customHeight="1">
      <c r="A17" s="10" t="s">
        <v>13</v>
      </c>
      <c r="B17" s="13">
        <f ca="1" t="shared" si="25"/>
        <v>518</v>
      </c>
      <c r="C17" s="19" t="s">
        <v>35</v>
      </c>
      <c r="D17" s="13">
        <f ca="1" t="shared" si="26"/>
        <v>310</v>
      </c>
      <c r="E17" s="20" t="s">
        <v>35</v>
      </c>
      <c r="F17" s="13">
        <f ca="1" t="shared" si="27"/>
        <v>830</v>
      </c>
      <c r="G17" s="12" t="s">
        <v>35</v>
      </c>
      <c r="H17" s="13">
        <f ca="1" t="shared" si="28"/>
        <v>497</v>
      </c>
      <c r="I17" s="11" t="s">
        <v>35</v>
      </c>
      <c r="J17" s="13">
        <f ca="1" t="shared" si="29"/>
        <v>420</v>
      </c>
      <c r="K17" s="11"/>
      <c r="L17" s="10" t="str">
        <f t="shared" si="0"/>
        <v>n.</v>
      </c>
      <c r="M17" s="21">
        <f t="shared" si="1"/>
        <v>518</v>
      </c>
      <c r="N17" s="21" t="str">
        <f t="shared" si="2"/>
        <v>,</v>
      </c>
      <c r="O17" s="21">
        <f t="shared" si="3"/>
        <v>310</v>
      </c>
      <c r="P17" s="21" t="str">
        <f t="shared" si="4"/>
        <v>,</v>
      </c>
      <c r="Q17" s="21">
        <f t="shared" si="5"/>
        <v>830</v>
      </c>
      <c r="R17" s="21" t="str">
        <f t="shared" si="6"/>
        <v>,</v>
      </c>
      <c r="S17" s="21">
        <f t="shared" si="7"/>
        <v>497</v>
      </c>
      <c r="T17" s="21" t="str">
        <f t="shared" si="8"/>
        <v>,</v>
      </c>
      <c r="U17" s="21">
        <f t="shared" si="9"/>
        <v>420</v>
      </c>
      <c r="V17" s="11"/>
      <c r="W17" s="10" t="str">
        <f t="shared" si="10"/>
        <v>n.</v>
      </c>
      <c r="X17" s="21">
        <f t="shared" si="11"/>
        <v>518</v>
      </c>
      <c r="Y17" s="21" t="str">
        <f t="shared" si="12"/>
        <v>,</v>
      </c>
      <c r="Z17" s="21">
        <f t="shared" si="13"/>
        <v>310</v>
      </c>
      <c r="AA17" s="21" t="str">
        <f t="shared" si="14"/>
        <v>,</v>
      </c>
      <c r="AB17" s="21">
        <f t="shared" si="15"/>
        <v>830</v>
      </c>
      <c r="AC17" s="21" t="str">
        <f t="shared" si="16"/>
        <v>,</v>
      </c>
      <c r="AD17" s="21">
        <f t="shared" si="17"/>
        <v>497</v>
      </c>
      <c r="AE17" s="21" t="str">
        <f t="shared" si="18"/>
        <v>,</v>
      </c>
      <c r="AF17" s="21">
        <f t="shared" si="19"/>
        <v>420</v>
      </c>
      <c r="AG17" s="21"/>
      <c r="AH17" s="22">
        <v>14</v>
      </c>
      <c r="AI17" s="22">
        <v>53</v>
      </c>
      <c r="AK17">
        <f ca="1" t="shared" si="20"/>
        <v>518.2277514245764</v>
      </c>
      <c r="AM17">
        <f ca="1" t="shared" si="21"/>
        <v>92.50776345638113</v>
      </c>
      <c r="AO17">
        <f ca="1" t="shared" si="22"/>
        <v>914.6153915362592</v>
      </c>
      <c r="AQ17">
        <f ca="1" t="shared" si="23"/>
        <v>497.9453711338433</v>
      </c>
      <c r="AS17">
        <f ca="1" t="shared" si="24"/>
        <v>420.96617574486083</v>
      </c>
    </row>
    <row r="18" spans="1:45" ht="17.25" customHeight="1">
      <c r="A18" s="10" t="s">
        <v>14</v>
      </c>
      <c r="B18" s="13">
        <f ca="1" t="shared" si="25"/>
        <v>310</v>
      </c>
      <c r="C18" s="19" t="s">
        <v>35</v>
      </c>
      <c r="D18" s="13">
        <f ca="1" t="shared" si="26"/>
        <v>309</v>
      </c>
      <c r="E18" s="20" t="s">
        <v>35</v>
      </c>
      <c r="F18" s="13">
        <f ca="1" t="shared" si="27"/>
        <v>570</v>
      </c>
      <c r="G18" s="12" t="s">
        <v>35</v>
      </c>
      <c r="H18" s="13">
        <f ca="1" t="shared" si="28"/>
        <v>440</v>
      </c>
      <c r="I18" s="11" t="s">
        <v>35</v>
      </c>
      <c r="J18" s="13">
        <f ca="1" t="shared" si="29"/>
        <v>394</v>
      </c>
      <c r="K18" s="11"/>
      <c r="L18" s="10" t="str">
        <f t="shared" si="0"/>
        <v>o.</v>
      </c>
      <c r="M18" s="21">
        <f t="shared" si="1"/>
        <v>310</v>
      </c>
      <c r="N18" s="21" t="str">
        <f t="shared" si="2"/>
        <v>,</v>
      </c>
      <c r="O18" s="21">
        <f t="shared" si="3"/>
        <v>309</v>
      </c>
      <c r="P18" s="21" t="str">
        <f t="shared" si="4"/>
        <v>,</v>
      </c>
      <c r="Q18" s="21">
        <f t="shared" si="5"/>
        <v>570</v>
      </c>
      <c r="R18" s="21" t="str">
        <f t="shared" si="6"/>
        <v>,</v>
      </c>
      <c r="S18" s="21">
        <f t="shared" si="7"/>
        <v>440</v>
      </c>
      <c r="T18" s="21" t="str">
        <f t="shared" si="8"/>
        <v>,</v>
      </c>
      <c r="U18" s="21">
        <f t="shared" si="9"/>
        <v>394</v>
      </c>
      <c r="V18" s="11"/>
      <c r="W18" s="10" t="str">
        <f t="shared" si="10"/>
        <v>o.</v>
      </c>
      <c r="X18" s="21">
        <f t="shared" si="11"/>
        <v>310</v>
      </c>
      <c r="Y18" s="21" t="str">
        <f t="shared" si="12"/>
        <v>,</v>
      </c>
      <c r="Z18" s="21">
        <f t="shared" si="13"/>
        <v>309</v>
      </c>
      <c r="AA18" s="21" t="str">
        <f t="shared" si="14"/>
        <v>,</v>
      </c>
      <c r="AB18" s="21">
        <f t="shared" si="15"/>
        <v>570</v>
      </c>
      <c r="AC18" s="21" t="str">
        <f t="shared" si="16"/>
        <v>,</v>
      </c>
      <c r="AD18" s="21">
        <f t="shared" si="17"/>
        <v>440</v>
      </c>
      <c r="AE18" s="21" t="str">
        <f t="shared" si="18"/>
        <v>,</v>
      </c>
      <c r="AF18" s="21">
        <f t="shared" si="19"/>
        <v>394</v>
      </c>
      <c r="AG18" s="21"/>
      <c r="AH18" s="22">
        <v>15</v>
      </c>
      <c r="AI18" s="22">
        <v>61</v>
      </c>
      <c r="AK18">
        <f ca="1" t="shared" si="20"/>
        <v>310.22020051513357</v>
      </c>
      <c r="AM18">
        <f ca="1" t="shared" si="21"/>
        <v>309.1063016600355</v>
      </c>
      <c r="AO18">
        <f ca="1" t="shared" si="22"/>
        <v>816.0893324183576</v>
      </c>
      <c r="AQ18">
        <f ca="1" t="shared" si="23"/>
        <v>181.22809214600832</v>
      </c>
      <c r="AS18">
        <f ca="1" t="shared" si="24"/>
        <v>394.56716577042795</v>
      </c>
    </row>
    <row r="19" spans="1:45" ht="17.25" customHeight="1">
      <c r="A19" s="10" t="s">
        <v>15</v>
      </c>
      <c r="B19" s="13">
        <f ca="1" t="shared" si="25"/>
        <v>760</v>
      </c>
      <c r="C19" s="19" t="s">
        <v>35</v>
      </c>
      <c r="D19" s="13">
        <f ca="1" t="shared" si="26"/>
        <v>395</v>
      </c>
      <c r="E19" s="20" t="s">
        <v>35</v>
      </c>
      <c r="F19" s="13">
        <f ca="1" t="shared" si="27"/>
        <v>415</v>
      </c>
      <c r="G19" s="12" t="s">
        <v>35</v>
      </c>
      <c r="H19" s="13">
        <f ca="1" t="shared" si="28"/>
        <v>510</v>
      </c>
      <c r="I19" s="11" t="s">
        <v>35</v>
      </c>
      <c r="J19" s="13">
        <f ca="1" t="shared" si="29"/>
        <v>470</v>
      </c>
      <c r="K19" s="11"/>
      <c r="L19" s="10" t="str">
        <f t="shared" si="0"/>
        <v>p.</v>
      </c>
      <c r="M19" s="21">
        <f t="shared" si="1"/>
        <v>760</v>
      </c>
      <c r="N19" s="21" t="str">
        <f t="shared" si="2"/>
        <v>,</v>
      </c>
      <c r="O19" s="21">
        <f t="shared" si="3"/>
        <v>395</v>
      </c>
      <c r="P19" s="21" t="str">
        <f t="shared" si="4"/>
        <v>,</v>
      </c>
      <c r="Q19" s="21">
        <f t="shared" si="5"/>
        <v>415</v>
      </c>
      <c r="R19" s="21" t="str">
        <f t="shared" si="6"/>
        <v>,</v>
      </c>
      <c r="S19" s="21">
        <f t="shared" si="7"/>
        <v>510</v>
      </c>
      <c r="T19" s="21" t="str">
        <f t="shared" si="8"/>
        <v>,</v>
      </c>
      <c r="U19" s="21">
        <f t="shared" si="9"/>
        <v>470</v>
      </c>
      <c r="V19" s="11"/>
      <c r="W19" s="10" t="str">
        <f t="shared" si="10"/>
        <v>p.</v>
      </c>
      <c r="X19" s="21">
        <f t="shared" si="11"/>
        <v>760</v>
      </c>
      <c r="Y19" s="21" t="str">
        <f t="shared" si="12"/>
        <v>,</v>
      </c>
      <c r="Z19" s="21">
        <f t="shared" si="13"/>
        <v>395</v>
      </c>
      <c r="AA19" s="21" t="str">
        <f t="shared" si="14"/>
        <v>,</v>
      </c>
      <c r="AB19" s="21">
        <f t="shared" si="15"/>
        <v>415</v>
      </c>
      <c r="AC19" s="21" t="str">
        <f t="shared" si="16"/>
        <v>,</v>
      </c>
      <c r="AD19" s="21">
        <f t="shared" si="17"/>
        <v>510</v>
      </c>
      <c r="AE19" s="21" t="str">
        <f t="shared" si="18"/>
        <v>,</v>
      </c>
      <c r="AF19" s="21">
        <f t="shared" si="19"/>
        <v>470</v>
      </c>
      <c r="AG19" s="21"/>
      <c r="AK19">
        <f ca="1" t="shared" si="20"/>
        <v>150.49633098791838</v>
      </c>
      <c r="AM19">
        <f ca="1" t="shared" si="21"/>
        <v>395.56704045178947</v>
      </c>
      <c r="AO19">
        <f ca="1" t="shared" si="22"/>
        <v>415.46313174358664</v>
      </c>
      <c r="AQ19">
        <f ca="1" t="shared" si="23"/>
        <v>874.4758000728403</v>
      </c>
      <c r="AS19">
        <f ca="1" t="shared" si="24"/>
        <v>470.6170069739031</v>
      </c>
    </row>
    <row r="20" spans="1:45" ht="17.25" customHeight="1">
      <c r="A20" s="10" t="s">
        <v>16</v>
      </c>
      <c r="B20" s="13">
        <f ca="1" t="shared" si="25"/>
        <v>273</v>
      </c>
      <c r="C20" s="19" t="s">
        <v>35</v>
      </c>
      <c r="D20" s="13">
        <f ca="1" t="shared" si="26"/>
        <v>980</v>
      </c>
      <c r="E20" s="20" t="s">
        <v>35</v>
      </c>
      <c r="F20" s="13">
        <f ca="1" t="shared" si="27"/>
        <v>40</v>
      </c>
      <c r="G20" s="12" t="s">
        <v>35</v>
      </c>
      <c r="H20" s="13">
        <f ca="1" t="shared" si="28"/>
        <v>379</v>
      </c>
      <c r="I20" s="11" t="s">
        <v>35</v>
      </c>
      <c r="J20" s="13">
        <f ca="1" t="shared" si="29"/>
        <v>61</v>
      </c>
      <c r="K20" s="11"/>
      <c r="L20" s="10" t="str">
        <f t="shared" si="0"/>
        <v>q.</v>
      </c>
      <c r="M20" s="21">
        <f t="shared" si="1"/>
        <v>273</v>
      </c>
      <c r="N20" s="21" t="str">
        <f t="shared" si="2"/>
        <v>,</v>
      </c>
      <c r="O20" s="21">
        <f t="shared" si="3"/>
        <v>980</v>
      </c>
      <c r="P20" s="21" t="str">
        <f t="shared" si="4"/>
        <v>,</v>
      </c>
      <c r="Q20" s="21">
        <f t="shared" si="5"/>
        <v>40</v>
      </c>
      <c r="R20" s="21" t="str">
        <f t="shared" si="6"/>
        <v>,</v>
      </c>
      <c r="S20" s="21">
        <f t="shared" si="7"/>
        <v>379</v>
      </c>
      <c r="T20" s="21" t="str">
        <f t="shared" si="8"/>
        <v>,</v>
      </c>
      <c r="U20" s="21">
        <f t="shared" si="9"/>
        <v>61</v>
      </c>
      <c r="V20" s="11"/>
      <c r="W20" s="10" t="str">
        <f t="shared" si="10"/>
        <v>q.</v>
      </c>
      <c r="X20" s="21">
        <f t="shared" si="11"/>
        <v>273</v>
      </c>
      <c r="Y20" s="21" t="str">
        <f t="shared" si="12"/>
        <v>,</v>
      </c>
      <c r="Z20" s="21">
        <f t="shared" si="13"/>
        <v>980</v>
      </c>
      <c r="AA20" s="21" t="str">
        <f t="shared" si="14"/>
        <v>,</v>
      </c>
      <c r="AB20" s="21">
        <f t="shared" si="15"/>
        <v>40</v>
      </c>
      <c r="AC20" s="21" t="str">
        <f t="shared" si="16"/>
        <v>,</v>
      </c>
      <c r="AD20" s="21">
        <f t="shared" si="17"/>
        <v>379</v>
      </c>
      <c r="AE20" s="21" t="str">
        <f t="shared" si="18"/>
        <v>,</v>
      </c>
      <c r="AF20" s="21">
        <f t="shared" si="19"/>
        <v>61</v>
      </c>
      <c r="AG20" s="21"/>
      <c r="AK20">
        <f ca="1" t="shared" si="20"/>
        <v>273.18083236988764</v>
      </c>
      <c r="AM20">
        <f ca="1" t="shared" si="21"/>
        <v>51.00496901553253</v>
      </c>
      <c r="AO20">
        <f ca="1" t="shared" si="22"/>
        <v>492.54281163464066</v>
      </c>
      <c r="AQ20">
        <f ca="1" t="shared" si="23"/>
        <v>379.18196752093735</v>
      </c>
      <c r="AS20">
        <f ca="1" t="shared" si="24"/>
        <v>61.842326817683535</v>
      </c>
    </row>
    <row r="21" spans="1:45" ht="17.25" customHeight="1">
      <c r="A21" s="10" t="s">
        <v>17</v>
      </c>
      <c r="B21" s="13">
        <f ca="1" t="shared" si="25"/>
        <v>448</v>
      </c>
      <c r="C21" s="19" t="s">
        <v>35</v>
      </c>
      <c r="D21" s="13">
        <f ca="1" t="shared" si="26"/>
        <v>286</v>
      </c>
      <c r="E21" s="20" t="s">
        <v>35</v>
      </c>
      <c r="F21" s="13">
        <f ca="1" t="shared" si="27"/>
        <v>190</v>
      </c>
      <c r="G21" s="12" t="s">
        <v>35</v>
      </c>
      <c r="H21" s="13">
        <f ca="1" t="shared" si="28"/>
        <v>774</v>
      </c>
      <c r="I21" s="11" t="s">
        <v>35</v>
      </c>
      <c r="J21" s="13">
        <f ca="1" t="shared" si="29"/>
        <v>120</v>
      </c>
      <c r="K21" s="11"/>
      <c r="L21" s="10" t="str">
        <f t="shared" si="0"/>
        <v>r.</v>
      </c>
      <c r="M21" s="21">
        <f t="shared" si="1"/>
        <v>448</v>
      </c>
      <c r="N21" s="21" t="str">
        <f t="shared" si="2"/>
        <v>,</v>
      </c>
      <c r="O21" s="21">
        <f t="shared" si="3"/>
        <v>286</v>
      </c>
      <c r="P21" s="21" t="str">
        <f t="shared" si="4"/>
        <v>,</v>
      </c>
      <c r="Q21" s="21">
        <f t="shared" si="5"/>
        <v>190</v>
      </c>
      <c r="R21" s="21" t="str">
        <f t="shared" si="6"/>
        <v>,</v>
      </c>
      <c r="S21" s="21">
        <f t="shared" si="7"/>
        <v>774</v>
      </c>
      <c r="T21" s="21" t="str">
        <f t="shared" si="8"/>
        <v>,</v>
      </c>
      <c r="U21" s="21">
        <f t="shared" si="9"/>
        <v>120</v>
      </c>
      <c r="V21" s="11"/>
      <c r="W21" s="10" t="str">
        <f t="shared" si="10"/>
        <v>r.</v>
      </c>
      <c r="X21" s="21">
        <f t="shared" si="11"/>
        <v>448</v>
      </c>
      <c r="Y21" s="21" t="str">
        <f t="shared" si="12"/>
        <v>,</v>
      </c>
      <c r="Z21" s="21">
        <f t="shared" si="13"/>
        <v>286</v>
      </c>
      <c r="AA21" s="21" t="str">
        <f t="shared" si="14"/>
        <v>,</v>
      </c>
      <c r="AB21" s="21">
        <f t="shared" si="15"/>
        <v>190</v>
      </c>
      <c r="AC21" s="21" t="str">
        <f t="shared" si="16"/>
        <v>,</v>
      </c>
      <c r="AD21" s="21">
        <f t="shared" si="17"/>
        <v>774</v>
      </c>
      <c r="AE21" s="21" t="str">
        <f t="shared" si="18"/>
        <v>,</v>
      </c>
      <c r="AF21" s="21">
        <f t="shared" si="19"/>
        <v>120</v>
      </c>
      <c r="AG21" s="21"/>
      <c r="AK21">
        <f ca="1" t="shared" si="20"/>
        <v>448.74236004747956</v>
      </c>
      <c r="AM21">
        <f ca="1" t="shared" si="21"/>
        <v>286.6438589078939</v>
      </c>
      <c r="AO21">
        <f ca="1" t="shared" si="22"/>
        <v>907.7420458740066</v>
      </c>
      <c r="AQ21">
        <f ca="1" t="shared" si="23"/>
        <v>774.5664655791018</v>
      </c>
      <c r="AS21">
        <f ca="1" t="shared" si="24"/>
        <v>217.71231525558576</v>
      </c>
    </row>
    <row r="22" spans="1:45" ht="17.25" customHeight="1">
      <c r="A22" s="10" t="s">
        <v>18</v>
      </c>
      <c r="B22" s="13">
        <f ca="1" t="shared" si="25"/>
        <v>418</v>
      </c>
      <c r="C22" s="19" t="s">
        <v>35</v>
      </c>
      <c r="D22" s="13">
        <f ca="1" t="shared" si="26"/>
        <v>330</v>
      </c>
      <c r="E22" s="20" t="s">
        <v>35</v>
      </c>
      <c r="F22" s="13">
        <f ca="1" t="shared" si="27"/>
        <v>493</v>
      </c>
      <c r="G22" s="12" t="s">
        <v>35</v>
      </c>
      <c r="H22" s="13">
        <f ca="1" t="shared" si="28"/>
        <v>600</v>
      </c>
      <c r="I22" s="11" t="s">
        <v>35</v>
      </c>
      <c r="J22" s="13">
        <f ca="1" t="shared" si="29"/>
        <v>277</v>
      </c>
      <c r="K22" s="11"/>
      <c r="L22" s="10" t="str">
        <f t="shared" si="0"/>
        <v>s.</v>
      </c>
      <c r="M22" s="21">
        <f t="shared" si="1"/>
        <v>418</v>
      </c>
      <c r="N22" s="21" t="str">
        <f t="shared" si="2"/>
        <v>,</v>
      </c>
      <c r="O22" s="21">
        <f t="shared" si="3"/>
        <v>330</v>
      </c>
      <c r="P22" s="21" t="str">
        <f t="shared" si="4"/>
        <v>,</v>
      </c>
      <c r="Q22" s="21">
        <f t="shared" si="5"/>
        <v>493</v>
      </c>
      <c r="R22" s="21" t="str">
        <f t="shared" si="6"/>
        <v>,</v>
      </c>
      <c r="S22" s="21">
        <f t="shared" si="7"/>
        <v>600</v>
      </c>
      <c r="T22" s="21" t="str">
        <f t="shared" si="8"/>
        <v>,</v>
      </c>
      <c r="U22" s="21">
        <f t="shared" si="9"/>
        <v>277</v>
      </c>
      <c r="V22" s="11"/>
      <c r="W22" s="10" t="str">
        <f t="shared" si="10"/>
        <v>s.</v>
      </c>
      <c r="X22" s="21">
        <f t="shared" si="11"/>
        <v>418</v>
      </c>
      <c r="Y22" s="21" t="str">
        <f t="shared" si="12"/>
        <v>,</v>
      </c>
      <c r="Z22" s="21">
        <f t="shared" si="13"/>
        <v>330</v>
      </c>
      <c r="AA22" s="21" t="str">
        <f t="shared" si="14"/>
        <v>,</v>
      </c>
      <c r="AB22" s="21">
        <f t="shared" si="15"/>
        <v>493</v>
      </c>
      <c r="AC22" s="21" t="str">
        <f t="shared" si="16"/>
        <v>,</v>
      </c>
      <c r="AD22" s="21">
        <f t="shared" si="17"/>
        <v>600</v>
      </c>
      <c r="AE22" s="21" t="str">
        <f t="shared" si="18"/>
        <v>,</v>
      </c>
      <c r="AF22" s="21">
        <f t="shared" si="19"/>
        <v>277</v>
      </c>
      <c r="AG22" s="21"/>
      <c r="AK22">
        <f ca="1" t="shared" si="20"/>
        <v>418.5182159353227</v>
      </c>
      <c r="AM22">
        <f ca="1" t="shared" si="21"/>
        <v>258.6968717853244</v>
      </c>
      <c r="AO22">
        <f ca="1" t="shared" si="22"/>
        <v>493.86307520512673</v>
      </c>
      <c r="AQ22">
        <f ca="1" t="shared" si="23"/>
        <v>778.8011539277715</v>
      </c>
      <c r="AS22">
        <f ca="1" t="shared" si="24"/>
        <v>277.0500739818713</v>
      </c>
    </row>
    <row r="23" spans="1:45" ht="17.25" customHeight="1">
      <c r="A23" s="10" t="s">
        <v>19</v>
      </c>
      <c r="B23" s="13">
        <f ca="1" t="shared" si="25"/>
        <v>359</v>
      </c>
      <c r="C23" s="19" t="s">
        <v>35</v>
      </c>
      <c r="D23" s="13">
        <f ca="1" t="shared" si="26"/>
        <v>496</v>
      </c>
      <c r="E23" s="20" t="s">
        <v>35</v>
      </c>
      <c r="F23" s="13">
        <f ca="1" t="shared" si="27"/>
        <v>340</v>
      </c>
      <c r="G23" s="12" t="s">
        <v>35</v>
      </c>
      <c r="H23" s="13">
        <f ca="1" t="shared" si="28"/>
        <v>80</v>
      </c>
      <c r="I23" s="11" t="s">
        <v>35</v>
      </c>
      <c r="J23" s="13">
        <f ca="1" t="shared" si="29"/>
        <v>269</v>
      </c>
      <c r="K23" s="11"/>
      <c r="L23" s="10" t="str">
        <f t="shared" si="0"/>
        <v>t.</v>
      </c>
      <c r="M23" s="21">
        <f t="shared" si="1"/>
        <v>359</v>
      </c>
      <c r="N23" s="21" t="str">
        <f t="shared" si="2"/>
        <v>,</v>
      </c>
      <c r="O23" s="21">
        <f t="shared" si="3"/>
        <v>496</v>
      </c>
      <c r="P23" s="21" t="str">
        <f t="shared" si="4"/>
        <v>,</v>
      </c>
      <c r="Q23" s="21">
        <f t="shared" si="5"/>
        <v>340</v>
      </c>
      <c r="R23" s="21" t="str">
        <f t="shared" si="6"/>
        <v>,</v>
      </c>
      <c r="S23" s="21">
        <f t="shared" si="7"/>
        <v>80</v>
      </c>
      <c r="T23" s="21" t="str">
        <f t="shared" si="8"/>
        <v>,</v>
      </c>
      <c r="U23" s="21">
        <f t="shared" si="9"/>
        <v>269</v>
      </c>
      <c r="V23" s="11"/>
      <c r="W23" s="10" t="str">
        <f t="shared" si="10"/>
        <v>t.</v>
      </c>
      <c r="X23" s="21">
        <f t="shared" si="11"/>
        <v>359</v>
      </c>
      <c r="Y23" s="21" t="str">
        <f t="shared" si="12"/>
        <v>,</v>
      </c>
      <c r="Z23" s="21">
        <f t="shared" si="13"/>
        <v>496</v>
      </c>
      <c r="AA23" s="21" t="str">
        <f t="shared" si="14"/>
        <v>,</v>
      </c>
      <c r="AB23" s="21">
        <f t="shared" si="15"/>
        <v>340</v>
      </c>
      <c r="AC23" s="21" t="str">
        <f t="shared" si="16"/>
        <v>,</v>
      </c>
      <c r="AD23" s="21">
        <f t="shared" si="17"/>
        <v>80</v>
      </c>
      <c r="AE23" s="21" t="str">
        <f t="shared" si="18"/>
        <v>,</v>
      </c>
      <c r="AF23" s="21">
        <f t="shared" si="19"/>
        <v>269</v>
      </c>
      <c r="AG23" s="21"/>
      <c r="AK23">
        <f ca="1" t="shared" si="20"/>
        <v>359.5858337751698</v>
      </c>
      <c r="AM23">
        <f ca="1" t="shared" si="21"/>
        <v>496.41708351509294</v>
      </c>
      <c r="AO23">
        <f ca="1" t="shared" si="22"/>
        <v>879.8854565092767</v>
      </c>
      <c r="AQ23">
        <f ca="1" t="shared" si="23"/>
        <v>110.31336028588301</v>
      </c>
      <c r="AS23">
        <f ca="1" t="shared" si="24"/>
        <v>269.1304142173512</v>
      </c>
    </row>
    <row r="24" spans="1:45" ht="17.25" customHeight="1">
      <c r="A24" s="10" t="s">
        <v>20</v>
      </c>
      <c r="B24" s="13">
        <f ca="1" t="shared" si="25"/>
        <v>490</v>
      </c>
      <c r="C24" s="19" t="s">
        <v>35</v>
      </c>
      <c r="D24" s="13">
        <f ca="1" t="shared" si="26"/>
        <v>445</v>
      </c>
      <c r="E24" s="20" t="s">
        <v>35</v>
      </c>
      <c r="F24" s="13">
        <f ca="1" t="shared" si="27"/>
        <v>363</v>
      </c>
      <c r="G24" s="12" t="s">
        <v>35</v>
      </c>
      <c r="H24" s="13">
        <f ca="1" t="shared" si="28"/>
        <v>648</v>
      </c>
      <c r="I24" s="11" t="s">
        <v>35</v>
      </c>
      <c r="J24" s="13">
        <f ca="1" t="shared" si="29"/>
        <v>190</v>
      </c>
      <c r="K24" s="11"/>
      <c r="L24" s="10" t="str">
        <f t="shared" si="0"/>
        <v>u.</v>
      </c>
      <c r="M24" s="21">
        <f t="shared" si="1"/>
        <v>490</v>
      </c>
      <c r="N24" s="21" t="str">
        <f t="shared" si="2"/>
        <v>,</v>
      </c>
      <c r="O24" s="21">
        <f t="shared" si="3"/>
        <v>445</v>
      </c>
      <c r="P24" s="21" t="str">
        <f t="shared" si="4"/>
        <v>,</v>
      </c>
      <c r="Q24" s="21">
        <f t="shared" si="5"/>
        <v>363</v>
      </c>
      <c r="R24" s="21" t="str">
        <f t="shared" si="6"/>
        <v>,</v>
      </c>
      <c r="S24" s="21">
        <f t="shared" si="7"/>
        <v>648</v>
      </c>
      <c r="T24" s="21" t="str">
        <f t="shared" si="8"/>
        <v>,</v>
      </c>
      <c r="U24" s="21">
        <f t="shared" si="9"/>
        <v>190</v>
      </c>
      <c r="V24" s="11"/>
      <c r="W24" s="10" t="str">
        <f t="shared" si="10"/>
        <v>u.</v>
      </c>
      <c r="X24" s="21">
        <f t="shared" si="11"/>
        <v>490</v>
      </c>
      <c r="Y24" s="21" t="str">
        <f t="shared" si="12"/>
        <v>,</v>
      </c>
      <c r="Z24" s="21">
        <f t="shared" si="13"/>
        <v>445</v>
      </c>
      <c r="AA24" s="21" t="str">
        <f t="shared" si="14"/>
        <v>,</v>
      </c>
      <c r="AB24" s="21">
        <f t="shared" si="15"/>
        <v>363</v>
      </c>
      <c r="AC24" s="21" t="str">
        <f t="shared" si="16"/>
        <v>,</v>
      </c>
      <c r="AD24" s="21">
        <f t="shared" si="17"/>
        <v>648</v>
      </c>
      <c r="AE24" s="21" t="str">
        <f t="shared" si="18"/>
        <v>,</v>
      </c>
      <c r="AF24" s="21">
        <f t="shared" si="19"/>
        <v>190</v>
      </c>
      <c r="AG24" s="21"/>
      <c r="AK24">
        <f ca="1" t="shared" si="20"/>
        <v>807.8258334838443</v>
      </c>
      <c r="AM24">
        <f ca="1" t="shared" si="21"/>
        <v>445.5219082789137</v>
      </c>
      <c r="AO24">
        <f ca="1" t="shared" si="22"/>
        <v>363.05356540338573</v>
      </c>
      <c r="AQ24">
        <f ca="1" t="shared" si="23"/>
        <v>648.6714906595878</v>
      </c>
      <c r="AS24">
        <f ca="1" t="shared" si="24"/>
        <v>355.7671873318955</v>
      </c>
    </row>
    <row r="25" spans="1:45" ht="17.25" customHeight="1">
      <c r="A25" s="10" t="s">
        <v>21</v>
      </c>
      <c r="B25" s="13">
        <f ca="1" t="shared" si="25"/>
        <v>110</v>
      </c>
      <c r="C25" s="19" t="s">
        <v>35</v>
      </c>
      <c r="D25" s="13">
        <f ca="1" t="shared" si="26"/>
        <v>706</v>
      </c>
      <c r="E25" s="20" t="s">
        <v>35</v>
      </c>
      <c r="F25" s="13">
        <f ca="1" t="shared" si="27"/>
        <v>688</v>
      </c>
      <c r="G25" s="12" t="s">
        <v>35</v>
      </c>
      <c r="H25" s="13">
        <f ca="1" t="shared" si="28"/>
        <v>97</v>
      </c>
      <c r="I25" s="11" t="s">
        <v>35</v>
      </c>
      <c r="J25" s="13">
        <f ca="1" t="shared" si="29"/>
        <v>600</v>
      </c>
      <c r="K25" s="11"/>
      <c r="L25" s="10" t="str">
        <f t="shared" si="0"/>
        <v>v.</v>
      </c>
      <c r="M25" s="21">
        <f t="shared" si="1"/>
        <v>110</v>
      </c>
      <c r="N25" s="21" t="str">
        <f t="shared" si="2"/>
        <v>,</v>
      </c>
      <c r="O25" s="21">
        <f t="shared" si="3"/>
        <v>706</v>
      </c>
      <c r="P25" s="21" t="str">
        <f t="shared" si="4"/>
        <v>,</v>
      </c>
      <c r="Q25" s="21">
        <f t="shared" si="5"/>
        <v>688</v>
      </c>
      <c r="R25" s="21" t="str">
        <f t="shared" si="6"/>
        <v>,</v>
      </c>
      <c r="S25" s="21">
        <f t="shared" si="7"/>
        <v>97</v>
      </c>
      <c r="T25" s="21" t="str">
        <f t="shared" si="8"/>
        <v>,</v>
      </c>
      <c r="U25" s="21">
        <f t="shared" si="9"/>
        <v>600</v>
      </c>
      <c r="V25" s="11"/>
      <c r="W25" s="10" t="str">
        <f t="shared" si="10"/>
        <v>v.</v>
      </c>
      <c r="X25" s="21">
        <f t="shared" si="11"/>
        <v>110</v>
      </c>
      <c r="Y25" s="21" t="str">
        <f t="shared" si="12"/>
        <v>,</v>
      </c>
      <c r="Z25" s="21">
        <f t="shared" si="13"/>
        <v>706</v>
      </c>
      <c r="AA25" s="21" t="str">
        <f t="shared" si="14"/>
        <v>,</v>
      </c>
      <c r="AB25" s="21">
        <f t="shared" si="15"/>
        <v>688</v>
      </c>
      <c r="AC25" s="21" t="str">
        <f t="shared" si="16"/>
        <v>,</v>
      </c>
      <c r="AD25" s="21">
        <f t="shared" si="17"/>
        <v>97</v>
      </c>
      <c r="AE25" s="21" t="str">
        <f t="shared" si="18"/>
        <v>,</v>
      </c>
      <c r="AF25" s="21">
        <f t="shared" si="19"/>
        <v>600</v>
      </c>
      <c r="AG25" s="21"/>
      <c r="AK25">
        <f ca="1" t="shared" si="20"/>
        <v>800.2582768687195</v>
      </c>
      <c r="AM25">
        <f ca="1" t="shared" si="21"/>
        <v>706.9543096789425</v>
      </c>
      <c r="AO25">
        <f ca="1" t="shared" si="22"/>
        <v>688.0386953928597</v>
      </c>
      <c r="AQ25">
        <f ca="1" t="shared" si="23"/>
        <v>97.71593008854751</v>
      </c>
      <c r="AS25">
        <f ca="1" t="shared" si="24"/>
        <v>59.31195993143756</v>
      </c>
    </row>
    <row r="26" spans="1:45" ht="17.25" customHeight="1">
      <c r="A26" s="10" t="s">
        <v>22</v>
      </c>
      <c r="B26" s="13">
        <f ca="1" t="shared" si="25"/>
        <v>610</v>
      </c>
      <c r="C26" s="19" t="s">
        <v>35</v>
      </c>
      <c r="D26" s="13">
        <f ca="1" t="shared" si="26"/>
        <v>571</v>
      </c>
      <c r="E26" s="20" t="s">
        <v>35</v>
      </c>
      <c r="F26" s="13">
        <f ca="1" t="shared" si="27"/>
        <v>603</v>
      </c>
      <c r="G26" s="12" t="s">
        <v>35</v>
      </c>
      <c r="H26" s="13">
        <f ca="1" t="shared" si="28"/>
        <v>840</v>
      </c>
      <c r="I26" s="11" t="s">
        <v>35</v>
      </c>
      <c r="J26" s="13">
        <f ca="1" t="shared" si="29"/>
        <v>80</v>
      </c>
      <c r="K26" s="11"/>
      <c r="L26" s="10" t="str">
        <f t="shared" si="0"/>
        <v>w.</v>
      </c>
      <c r="M26" s="21">
        <f t="shared" si="1"/>
        <v>610</v>
      </c>
      <c r="N26" s="21" t="str">
        <f t="shared" si="2"/>
        <v>,</v>
      </c>
      <c r="O26" s="21">
        <f t="shared" si="3"/>
        <v>571</v>
      </c>
      <c r="P26" s="21" t="str">
        <f t="shared" si="4"/>
        <v>,</v>
      </c>
      <c r="Q26" s="21">
        <f t="shared" si="5"/>
        <v>603</v>
      </c>
      <c r="R26" s="21" t="str">
        <f t="shared" si="6"/>
        <v>,</v>
      </c>
      <c r="S26" s="21">
        <f t="shared" si="7"/>
        <v>840</v>
      </c>
      <c r="T26" s="21" t="str">
        <f t="shared" si="8"/>
        <v>,</v>
      </c>
      <c r="U26" s="21">
        <f t="shared" si="9"/>
        <v>80</v>
      </c>
      <c r="V26" s="11"/>
      <c r="W26" s="10" t="str">
        <f t="shared" si="10"/>
        <v>w.</v>
      </c>
      <c r="X26" s="21">
        <f t="shared" si="11"/>
        <v>610</v>
      </c>
      <c r="Y26" s="21" t="str">
        <f t="shared" si="12"/>
        <v>,</v>
      </c>
      <c r="Z26" s="21">
        <f t="shared" si="13"/>
        <v>571</v>
      </c>
      <c r="AA26" s="21" t="str">
        <f t="shared" si="14"/>
        <v>,</v>
      </c>
      <c r="AB26" s="21">
        <f t="shared" si="15"/>
        <v>603</v>
      </c>
      <c r="AC26" s="21" t="str">
        <f t="shared" si="16"/>
        <v>,</v>
      </c>
      <c r="AD26" s="21">
        <f t="shared" si="17"/>
        <v>840</v>
      </c>
      <c r="AE26" s="21" t="str">
        <f t="shared" si="18"/>
        <v>,</v>
      </c>
      <c r="AF26" s="21">
        <f t="shared" si="19"/>
        <v>80</v>
      </c>
      <c r="AG26" s="21"/>
      <c r="AK26">
        <f ca="1" t="shared" si="20"/>
        <v>610.072658861422</v>
      </c>
      <c r="AM26">
        <f ca="1" t="shared" si="21"/>
        <v>571.3264615514166</v>
      </c>
      <c r="AO26">
        <f ca="1" t="shared" si="22"/>
        <v>603.1319295602649</v>
      </c>
      <c r="AQ26">
        <f ca="1" t="shared" si="23"/>
        <v>242.4938358206008</v>
      </c>
      <c r="AS26">
        <f ca="1" t="shared" si="24"/>
        <v>611.5498177893137</v>
      </c>
    </row>
    <row r="27" spans="1:45" ht="17.25" customHeight="1">
      <c r="A27" s="10" t="s">
        <v>23</v>
      </c>
      <c r="B27" s="13">
        <f ca="1" t="shared" si="25"/>
        <v>990</v>
      </c>
      <c r="C27" s="19" t="s">
        <v>35</v>
      </c>
      <c r="D27" s="13">
        <f ca="1" t="shared" si="26"/>
        <v>70</v>
      </c>
      <c r="E27" s="20" t="s">
        <v>35</v>
      </c>
      <c r="F27" s="13">
        <f ca="1" t="shared" si="27"/>
        <v>907</v>
      </c>
      <c r="G27" s="12" t="s">
        <v>35</v>
      </c>
      <c r="H27" s="13">
        <f ca="1" t="shared" si="28"/>
        <v>854</v>
      </c>
      <c r="I27" s="11" t="s">
        <v>35</v>
      </c>
      <c r="J27" s="13">
        <f ca="1" t="shared" si="29"/>
        <v>850</v>
      </c>
      <c r="K27" s="11"/>
      <c r="L27" s="10" t="str">
        <f t="shared" si="0"/>
        <v>x.</v>
      </c>
      <c r="M27" s="21">
        <f t="shared" si="1"/>
        <v>990</v>
      </c>
      <c r="N27" s="21" t="str">
        <f t="shared" si="2"/>
        <v>,</v>
      </c>
      <c r="O27" s="21">
        <f t="shared" si="3"/>
        <v>70</v>
      </c>
      <c r="P27" s="21" t="str">
        <f t="shared" si="4"/>
        <v>,</v>
      </c>
      <c r="Q27" s="21">
        <f t="shared" si="5"/>
        <v>907</v>
      </c>
      <c r="R27" s="21" t="str">
        <f t="shared" si="6"/>
        <v>,</v>
      </c>
      <c r="S27" s="21">
        <f t="shared" si="7"/>
        <v>854</v>
      </c>
      <c r="T27" s="21" t="str">
        <f t="shared" si="8"/>
        <v>,</v>
      </c>
      <c r="U27" s="21">
        <f t="shared" si="9"/>
        <v>850</v>
      </c>
      <c r="V27" s="11"/>
      <c r="W27" s="10" t="str">
        <f t="shared" si="10"/>
        <v>x.</v>
      </c>
      <c r="X27" s="21">
        <f t="shared" si="11"/>
        <v>990</v>
      </c>
      <c r="Y27" s="21" t="str">
        <f t="shared" si="12"/>
        <v>,</v>
      </c>
      <c r="Z27" s="21">
        <f t="shared" si="13"/>
        <v>70</v>
      </c>
      <c r="AA27" s="21" t="str">
        <f t="shared" si="14"/>
        <v>,</v>
      </c>
      <c r="AB27" s="21">
        <f t="shared" si="15"/>
        <v>907</v>
      </c>
      <c r="AC27" s="21" t="str">
        <f t="shared" si="16"/>
        <v>,</v>
      </c>
      <c r="AD27" s="21">
        <f t="shared" si="17"/>
        <v>854</v>
      </c>
      <c r="AE27" s="21" t="str">
        <f t="shared" si="18"/>
        <v>,</v>
      </c>
      <c r="AF27" s="21">
        <f t="shared" si="19"/>
        <v>850</v>
      </c>
      <c r="AG27" s="21"/>
      <c r="AK27">
        <f ca="1" t="shared" si="20"/>
        <v>915.7747205433433</v>
      </c>
      <c r="AM27">
        <f ca="1" t="shared" si="21"/>
        <v>17.868484901518933</v>
      </c>
      <c r="AO27">
        <f ca="1" t="shared" si="22"/>
        <v>907.3164505625973</v>
      </c>
      <c r="AQ27">
        <f ca="1" t="shared" si="23"/>
        <v>854.4849351494053</v>
      </c>
      <c r="AS27">
        <f ca="1" t="shared" si="24"/>
        <v>850.4321192314752</v>
      </c>
    </row>
    <row r="28" spans="1:45" ht="17.25" customHeight="1">
      <c r="A28" s="10" t="s">
        <v>24</v>
      </c>
      <c r="B28" s="13">
        <f ca="1" t="shared" si="25"/>
        <v>567</v>
      </c>
      <c r="C28" s="19" t="s">
        <v>35</v>
      </c>
      <c r="D28" s="13">
        <f ca="1" t="shared" si="26"/>
        <v>910</v>
      </c>
      <c r="E28" s="20" t="s">
        <v>35</v>
      </c>
      <c r="F28" s="13">
        <f ca="1" t="shared" si="27"/>
        <v>826</v>
      </c>
      <c r="G28" s="12" t="s">
        <v>35</v>
      </c>
      <c r="H28" s="13">
        <f ca="1" t="shared" si="28"/>
        <v>480</v>
      </c>
      <c r="I28" s="11" t="s">
        <v>35</v>
      </c>
      <c r="J28" s="13">
        <f ca="1" t="shared" si="29"/>
        <v>741</v>
      </c>
      <c r="K28" s="11"/>
      <c r="L28" s="10" t="str">
        <f t="shared" si="0"/>
        <v>y.</v>
      </c>
      <c r="M28" s="21">
        <f t="shared" si="1"/>
        <v>567</v>
      </c>
      <c r="N28" s="21" t="str">
        <f t="shared" si="2"/>
        <v>,</v>
      </c>
      <c r="O28" s="21">
        <f t="shared" si="3"/>
        <v>910</v>
      </c>
      <c r="P28" s="21" t="str">
        <f t="shared" si="4"/>
        <v>,</v>
      </c>
      <c r="Q28" s="21">
        <f t="shared" si="5"/>
        <v>826</v>
      </c>
      <c r="R28" s="21" t="str">
        <f t="shared" si="6"/>
        <v>,</v>
      </c>
      <c r="S28" s="21">
        <f t="shared" si="7"/>
        <v>480</v>
      </c>
      <c r="T28" s="21" t="str">
        <f t="shared" si="8"/>
        <v>,</v>
      </c>
      <c r="U28" s="21">
        <f t="shared" si="9"/>
        <v>741</v>
      </c>
      <c r="V28" s="11"/>
      <c r="W28" s="10" t="str">
        <f t="shared" si="10"/>
        <v>y.</v>
      </c>
      <c r="X28" s="21">
        <f t="shared" si="11"/>
        <v>567</v>
      </c>
      <c r="Y28" s="21" t="str">
        <f t="shared" si="12"/>
        <v>,</v>
      </c>
      <c r="Z28" s="21">
        <f t="shared" si="13"/>
        <v>910</v>
      </c>
      <c r="AA28" s="21" t="str">
        <f t="shared" si="14"/>
        <v>,</v>
      </c>
      <c r="AB28" s="21">
        <f t="shared" si="15"/>
        <v>826</v>
      </c>
      <c r="AC28" s="21" t="str">
        <f t="shared" si="16"/>
        <v>,</v>
      </c>
      <c r="AD28" s="21">
        <f t="shared" si="17"/>
        <v>480</v>
      </c>
      <c r="AE28" s="21" t="str">
        <f t="shared" si="18"/>
        <v>,</v>
      </c>
      <c r="AF28" s="21">
        <f t="shared" si="19"/>
        <v>741</v>
      </c>
      <c r="AG28" s="21"/>
      <c r="AK28">
        <f ca="1" t="shared" si="20"/>
        <v>567.2455070238449</v>
      </c>
      <c r="AM28">
        <f ca="1" t="shared" si="21"/>
        <v>846.6548646863959</v>
      </c>
      <c r="AO28">
        <f ca="1" t="shared" si="22"/>
        <v>826.4768908476648</v>
      </c>
      <c r="AQ28">
        <f ca="1" t="shared" si="23"/>
        <v>529.5040964651186</v>
      </c>
      <c r="AS28">
        <f ca="1" t="shared" si="24"/>
        <v>741.5438367480265</v>
      </c>
    </row>
    <row r="29" spans="1:45" ht="17.25" customHeight="1">
      <c r="A29" s="10" t="s">
        <v>25</v>
      </c>
      <c r="B29" s="13">
        <f ca="1" t="shared" si="25"/>
        <v>500</v>
      </c>
      <c r="C29" s="19" t="s">
        <v>35</v>
      </c>
      <c r="D29" s="13">
        <f ca="1" t="shared" si="26"/>
        <v>625</v>
      </c>
      <c r="E29" s="20" t="s">
        <v>35</v>
      </c>
      <c r="F29" s="13">
        <f ca="1" t="shared" si="27"/>
        <v>370</v>
      </c>
      <c r="G29" s="12" t="s">
        <v>35</v>
      </c>
      <c r="H29" s="13">
        <f ca="1" t="shared" si="28"/>
        <v>799</v>
      </c>
      <c r="I29" s="11" t="s">
        <v>35</v>
      </c>
      <c r="J29" s="13">
        <f ca="1" t="shared" si="29"/>
        <v>636</v>
      </c>
      <c r="K29" s="11"/>
      <c r="L29" s="10" t="str">
        <f t="shared" si="0"/>
        <v>z.</v>
      </c>
      <c r="M29" s="21">
        <f t="shared" si="1"/>
        <v>500</v>
      </c>
      <c r="N29" s="21" t="str">
        <f t="shared" si="2"/>
        <v>,</v>
      </c>
      <c r="O29" s="21">
        <f t="shared" si="3"/>
        <v>625</v>
      </c>
      <c r="P29" s="21" t="str">
        <f t="shared" si="4"/>
        <v>,</v>
      </c>
      <c r="Q29" s="21">
        <f t="shared" si="5"/>
        <v>370</v>
      </c>
      <c r="R29" s="21" t="str">
        <f t="shared" si="6"/>
        <v>,</v>
      </c>
      <c r="S29" s="21">
        <f t="shared" si="7"/>
        <v>799</v>
      </c>
      <c r="T29" s="21" t="str">
        <f t="shared" si="8"/>
        <v>,</v>
      </c>
      <c r="U29" s="21">
        <f t="shared" si="9"/>
        <v>636</v>
      </c>
      <c r="V29" s="11"/>
      <c r="W29" s="10" t="str">
        <f t="shared" si="10"/>
        <v>z.</v>
      </c>
      <c r="X29" s="21">
        <f t="shared" si="11"/>
        <v>500</v>
      </c>
      <c r="Y29" s="21" t="str">
        <f t="shared" si="12"/>
        <v>,</v>
      </c>
      <c r="Z29" s="21">
        <f t="shared" si="13"/>
        <v>625</v>
      </c>
      <c r="AA29" s="21" t="str">
        <f t="shared" si="14"/>
        <v>,</v>
      </c>
      <c r="AB29" s="21">
        <f t="shared" si="15"/>
        <v>370</v>
      </c>
      <c r="AC29" s="21" t="str">
        <f t="shared" si="16"/>
        <v>,</v>
      </c>
      <c r="AD29" s="21">
        <f t="shared" si="17"/>
        <v>799</v>
      </c>
      <c r="AE29" s="21" t="str">
        <f t="shared" si="18"/>
        <v>,</v>
      </c>
      <c r="AF29" s="21">
        <f t="shared" si="19"/>
        <v>636</v>
      </c>
      <c r="AG29" s="21"/>
      <c r="AK29">
        <f ca="1" t="shared" si="20"/>
        <v>478.7932190769846</v>
      </c>
      <c r="AM29">
        <f ca="1" t="shared" si="21"/>
        <v>625.3669372638235</v>
      </c>
      <c r="AO29">
        <f ca="1" t="shared" si="22"/>
        <v>940.7372974246969</v>
      </c>
      <c r="AQ29">
        <f ca="1" t="shared" si="23"/>
        <v>799.7909376310226</v>
      </c>
      <c r="AS29">
        <f ca="1" t="shared" si="24"/>
        <v>636.322391297834</v>
      </c>
    </row>
    <row r="30" spans="1:45" ht="17.25" customHeight="1">
      <c r="A30" s="10" t="s">
        <v>26</v>
      </c>
      <c r="B30" s="13">
        <f ca="1" t="shared" si="25"/>
        <v>750</v>
      </c>
      <c r="C30" s="19" t="s">
        <v>35</v>
      </c>
      <c r="D30" s="13">
        <f ca="1" t="shared" si="26"/>
        <v>586</v>
      </c>
      <c r="E30" s="20" t="s">
        <v>35</v>
      </c>
      <c r="F30" s="13">
        <f ca="1" t="shared" si="27"/>
        <v>830</v>
      </c>
      <c r="G30" s="12" t="s">
        <v>35</v>
      </c>
      <c r="H30" s="13">
        <f ca="1" t="shared" si="28"/>
        <v>570</v>
      </c>
      <c r="I30" s="11" t="s">
        <v>35</v>
      </c>
      <c r="J30" s="13">
        <f ca="1" t="shared" si="29"/>
        <v>805</v>
      </c>
      <c r="K30" s="11"/>
      <c r="L30" s="10" t="str">
        <f t="shared" si="0"/>
        <v>aa.</v>
      </c>
      <c r="M30" s="21">
        <f t="shared" si="1"/>
        <v>750</v>
      </c>
      <c r="N30" s="21" t="str">
        <f t="shared" si="2"/>
        <v>,</v>
      </c>
      <c r="O30" s="21">
        <f t="shared" si="3"/>
        <v>586</v>
      </c>
      <c r="P30" s="21" t="str">
        <f t="shared" si="4"/>
        <v>,</v>
      </c>
      <c r="Q30" s="21">
        <f t="shared" si="5"/>
        <v>830</v>
      </c>
      <c r="R30" s="21" t="str">
        <f t="shared" si="6"/>
        <v>,</v>
      </c>
      <c r="S30" s="21">
        <f t="shared" si="7"/>
        <v>570</v>
      </c>
      <c r="T30" s="21" t="str">
        <f t="shared" si="8"/>
        <v>,</v>
      </c>
      <c r="U30" s="21">
        <f t="shared" si="9"/>
        <v>805</v>
      </c>
      <c r="V30" s="11"/>
      <c r="W30" s="10" t="str">
        <f t="shared" si="10"/>
        <v>aa.</v>
      </c>
      <c r="X30" s="21">
        <f t="shared" si="11"/>
        <v>750</v>
      </c>
      <c r="Y30" s="21" t="str">
        <f t="shared" si="12"/>
        <v>,</v>
      </c>
      <c r="Z30" s="21">
        <f t="shared" si="13"/>
        <v>586</v>
      </c>
      <c r="AA30" s="21" t="str">
        <f t="shared" si="14"/>
        <v>,</v>
      </c>
      <c r="AB30" s="21">
        <f t="shared" si="15"/>
        <v>830</v>
      </c>
      <c r="AC30" s="21" t="str">
        <f t="shared" si="16"/>
        <v>,</v>
      </c>
      <c r="AD30" s="21">
        <f t="shared" si="17"/>
        <v>570</v>
      </c>
      <c r="AE30" s="21" t="str">
        <f t="shared" si="18"/>
        <v>,</v>
      </c>
      <c r="AF30" s="21">
        <f t="shared" si="19"/>
        <v>805</v>
      </c>
      <c r="AG30" s="21"/>
      <c r="AK30">
        <f ca="1" t="shared" si="20"/>
        <v>750.3074727642676</v>
      </c>
      <c r="AM30">
        <f ca="1" t="shared" si="21"/>
        <v>586.9933598696256</v>
      </c>
      <c r="AO30">
        <f ca="1" t="shared" si="22"/>
        <v>930.6946342295985</v>
      </c>
      <c r="AQ30">
        <f ca="1" t="shared" si="23"/>
        <v>14.783758604824726</v>
      </c>
      <c r="AS30">
        <f ca="1" t="shared" si="24"/>
        <v>805.1145612805843</v>
      </c>
    </row>
    <row r="31" spans="1:45" ht="17.25" customHeight="1">
      <c r="A31" s="10" t="s">
        <v>27</v>
      </c>
      <c r="B31" s="13">
        <f ca="1" t="shared" si="25"/>
        <v>268</v>
      </c>
      <c r="C31" s="19" t="s">
        <v>35</v>
      </c>
      <c r="D31" s="13">
        <f ca="1" t="shared" si="26"/>
        <v>239</v>
      </c>
      <c r="E31" s="20" t="s">
        <v>35</v>
      </c>
      <c r="F31" s="13">
        <f ca="1" t="shared" si="27"/>
        <v>215</v>
      </c>
      <c r="G31" s="12" t="s">
        <v>35</v>
      </c>
      <c r="H31" s="13">
        <f ca="1" t="shared" si="28"/>
        <v>830</v>
      </c>
      <c r="I31" s="11" t="s">
        <v>35</v>
      </c>
      <c r="J31" s="13">
        <f ca="1" t="shared" si="29"/>
        <v>570</v>
      </c>
      <c r="K31" s="11"/>
      <c r="L31" s="10" t="str">
        <f t="shared" si="0"/>
        <v>ab.</v>
      </c>
      <c r="M31" s="21">
        <f t="shared" si="1"/>
        <v>268</v>
      </c>
      <c r="N31" s="21" t="str">
        <f t="shared" si="2"/>
        <v>,</v>
      </c>
      <c r="O31" s="21">
        <f t="shared" si="3"/>
        <v>239</v>
      </c>
      <c r="P31" s="21" t="str">
        <f t="shared" si="4"/>
        <v>,</v>
      </c>
      <c r="Q31" s="21">
        <f t="shared" si="5"/>
        <v>215</v>
      </c>
      <c r="R31" s="21" t="str">
        <f t="shared" si="6"/>
        <v>,</v>
      </c>
      <c r="S31" s="21">
        <f t="shared" si="7"/>
        <v>830</v>
      </c>
      <c r="T31" s="21" t="str">
        <f t="shared" si="8"/>
        <v>,</v>
      </c>
      <c r="U31" s="21">
        <f t="shared" si="9"/>
        <v>570</v>
      </c>
      <c r="V31" s="11"/>
      <c r="W31" s="10" t="str">
        <f t="shared" si="10"/>
        <v>ab.</v>
      </c>
      <c r="X31" s="21">
        <f t="shared" si="11"/>
        <v>268</v>
      </c>
      <c r="Y31" s="21" t="str">
        <f t="shared" si="12"/>
        <v>,</v>
      </c>
      <c r="Z31" s="21">
        <f t="shared" si="13"/>
        <v>239</v>
      </c>
      <c r="AA31" s="21" t="str">
        <f t="shared" si="14"/>
        <v>,</v>
      </c>
      <c r="AB31" s="21">
        <f t="shared" si="15"/>
        <v>215</v>
      </c>
      <c r="AC31" s="21" t="str">
        <f t="shared" si="16"/>
        <v>,</v>
      </c>
      <c r="AD31" s="21">
        <f t="shared" si="17"/>
        <v>830</v>
      </c>
      <c r="AE31" s="21" t="str">
        <f t="shared" si="18"/>
        <v>,</v>
      </c>
      <c r="AF31" s="21">
        <f t="shared" si="19"/>
        <v>570</v>
      </c>
      <c r="AG31" s="21"/>
      <c r="AK31">
        <f ca="1" t="shared" si="20"/>
        <v>268.4433629612419</v>
      </c>
      <c r="AM31">
        <f ca="1" t="shared" si="21"/>
        <v>239.4215643736335</v>
      </c>
      <c r="AO31">
        <f ca="1" t="shared" si="22"/>
        <v>215.54552205010503</v>
      </c>
      <c r="AQ31">
        <f ca="1" t="shared" si="23"/>
        <v>351.26149475217574</v>
      </c>
      <c r="AS31">
        <f ca="1" t="shared" si="24"/>
        <v>152.94085756060232</v>
      </c>
    </row>
    <row r="32" spans="1:45" ht="17.25" customHeight="1">
      <c r="A32" s="10" t="s">
        <v>28</v>
      </c>
      <c r="B32" s="13">
        <f ca="1" t="shared" si="25"/>
        <v>690</v>
      </c>
      <c r="C32" s="19" t="s">
        <v>35</v>
      </c>
      <c r="D32" s="13">
        <f ca="1" t="shared" si="26"/>
        <v>488</v>
      </c>
      <c r="E32" s="20" t="s">
        <v>35</v>
      </c>
      <c r="F32" s="13">
        <f ca="1" t="shared" si="27"/>
        <v>950</v>
      </c>
      <c r="G32" s="12" t="s">
        <v>35</v>
      </c>
      <c r="H32" s="13">
        <f ca="1" t="shared" si="28"/>
        <v>629</v>
      </c>
      <c r="I32" s="11" t="s">
        <v>35</v>
      </c>
      <c r="J32" s="13">
        <f ca="1" t="shared" si="29"/>
        <v>633</v>
      </c>
      <c r="K32" s="11"/>
      <c r="L32" s="10" t="str">
        <f t="shared" si="0"/>
        <v>ac.</v>
      </c>
      <c r="M32" s="21">
        <f t="shared" si="1"/>
        <v>690</v>
      </c>
      <c r="N32" s="21" t="str">
        <f t="shared" si="2"/>
        <v>,</v>
      </c>
      <c r="O32" s="21">
        <f t="shared" si="3"/>
        <v>488</v>
      </c>
      <c r="P32" s="21" t="str">
        <f t="shared" si="4"/>
        <v>,</v>
      </c>
      <c r="Q32" s="21">
        <f t="shared" si="5"/>
        <v>950</v>
      </c>
      <c r="R32" s="21" t="str">
        <f t="shared" si="6"/>
        <v>,</v>
      </c>
      <c r="S32" s="21">
        <f t="shared" si="7"/>
        <v>629</v>
      </c>
      <c r="T32" s="21" t="str">
        <f t="shared" si="8"/>
        <v>,</v>
      </c>
      <c r="U32" s="21">
        <f t="shared" si="9"/>
        <v>633</v>
      </c>
      <c r="V32" s="11"/>
      <c r="W32" s="10" t="str">
        <f t="shared" si="10"/>
        <v>ac.</v>
      </c>
      <c r="X32" s="21">
        <f t="shared" si="11"/>
        <v>690</v>
      </c>
      <c r="Y32" s="21" t="str">
        <f t="shared" si="12"/>
        <v>,</v>
      </c>
      <c r="Z32" s="21">
        <f t="shared" si="13"/>
        <v>488</v>
      </c>
      <c r="AA32" s="21" t="str">
        <f t="shared" si="14"/>
        <v>,</v>
      </c>
      <c r="AB32" s="21">
        <f t="shared" si="15"/>
        <v>950</v>
      </c>
      <c r="AC32" s="21" t="str">
        <f t="shared" si="16"/>
        <v>,</v>
      </c>
      <c r="AD32" s="21">
        <f t="shared" si="17"/>
        <v>629</v>
      </c>
      <c r="AE32" s="21" t="str">
        <f t="shared" si="18"/>
        <v>,</v>
      </c>
      <c r="AF32" s="21">
        <f t="shared" si="19"/>
        <v>633</v>
      </c>
      <c r="AG32" s="21"/>
      <c r="AK32">
        <f ca="1" t="shared" si="20"/>
        <v>911.5538603926869</v>
      </c>
      <c r="AM32">
        <f ca="1" t="shared" si="21"/>
        <v>488.81869155995037</v>
      </c>
      <c r="AO32">
        <f ca="1" t="shared" si="22"/>
        <v>66.86457662066125</v>
      </c>
      <c r="AQ32">
        <f ca="1" t="shared" si="23"/>
        <v>629.4967279401238</v>
      </c>
      <c r="AS32">
        <f ca="1" t="shared" si="24"/>
        <v>633.8057116300657</v>
      </c>
    </row>
    <row r="33" spans="1:45" ht="17.25" customHeight="1">
      <c r="A33" s="10" t="s">
        <v>29</v>
      </c>
      <c r="B33" s="13">
        <f ca="1" t="shared" si="25"/>
        <v>360</v>
      </c>
      <c r="C33" s="19" t="s">
        <v>35</v>
      </c>
      <c r="D33" s="13">
        <f ca="1" t="shared" si="26"/>
        <v>896</v>
      </c>
      <c r="E33" s="20" t="s">
        <v>35</v>
      </c>
      <c r="F33" s="13">
        <f ca="1" t="shared" si="27"/>
        <v>600</v>
      </c>
      <c r="G33" s="12" t="s">
        <v>35</v>
      </c>
      <c r="H33" s="13">
        <f ca="1" t="shared" si="28"/>
        <v>630</v>
      </c>
      <c r="I33" s="11" t="s">
        <v>35</v>
      </c>
      <c r="J33" s="13">
        <f ca="1" t="shared" si="29"/>
        <v>230</v>
      </c>
      <c r="K33" s="11"/>
      <c r="L33" s="10" t="str">
        <f t="shared" si="0"/>
        <v>ad.</v>
      </c>
      <c r="M33" s="21">
        <f t="shared" si="1"/>
        <v>360</v>
      </c>
      <c r="N33" s="21" t="str">
        <f t="shared" si="2"/>
        <v>,</v>
      </c>
      <c r="O33" s="21">
        <f t="shared" si="3"/>
        <v>896</v>
      </c>
      <c r="P33" s="21" t="str">
        <f t="shared" si="4"/>
        <v>,</v>
      </c>
      <c r="Q33" s="21">
        <f t="shared" si="5"/>
        <v>600</v>
      </c>
      <c r="R33" s="21" t="str">
        <f t="shared" si="6"/>
        <v>,</v>
      </c>
      <c r="S33" s="21">
        <f t="shared" si="7"/>
        <v>630</v>
      </c>
      <c r="T33" s="21" t="str">
        <f t="shared" si="8"/>
        <v>,</v>
      </c>
      <c r="U33" s="21">
        <f t="shared" si="9"/>
        <v>230</v>
      </c>
      <c r="V33" s="11"/>
      <c r="W33" s="10" t="str">
        <f t="shared" si="10"/>
        <v>ad.</v>
      </c>
      <c r="X33" s="21">
        <f t="shared" si="11"/>
        <v>360</v>
      </c>
      <c r="Y33" s="21" t="str">
        <f t="shared" si="12"/>
        <v>,</v>
      </c>
      <c r="Z33" s="21">
        <f t="shared" si="13"/>
        <v>896</v>
      </c>
      <c r="AA33" s="21" t="str">
        <f t="shared" si="14"/>
        <v>,</v>
      </c>
      <c r="AB33" s="21">
        <f t="shared" si="15"/>
        <v>600</v>
      </c>
      <c r="AC33" s="21" t="str">
        <f t="shared" si="16"/>
        <v>,</v>
      </c>
      <c r="AD33" s="21">
        <f t="shared" si="17"/>
        <v>630</v>
      </c>
      <c r="AE33" s="21" t="str">
        <f t="shared" si="18"/>
        <v>,</v>
      </c>
      <c r="AF33" s="21">
        <f t="shared" si="19"/>
        <v>230</v>
      </c>
      <c r="AG33" s="21"/>
      <c r="AK33">
        <f ca="1" t="shared" si="20"/>
        <v>919.4494234592388</v>
      </c>
      <c r="AM33">
        <f ca="1" t="shared" si="21"/>
        <v>896.8517110163543</v>
      </c>
      <c r="AO33">
        <f ca="1" t="shared" si="22"/>
        <v>183.6894270204712</v>
      </c>
      <c r="AQ33">
        <f ca="1" t="shared" si="23"/>
        <v>630.767219454504</v>
      </c>
      <c r="AS33">
        <f ca="1" t="shared" si="24"/>
        <v>230.34172532110463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Z13" sqref="AZ13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3" width="5.7109375" style="0" customWidth="1"/>
    <col min="34" max="34" width="4.00390625" style="22" hidden="1" customWidth="1"/>
    <col min="35" max="35" width="10.421875" style="22" hidden="1" customWidth="1"/>
    <col min="36" max="36" width="9.140625" style="22" hidden="1" customWidth="1"/>
    <col min="37" max="45" width="9.140625" style="0" hidden="1" customWidth="1"/>
  </cols>
  <sheetData>
    <row r="1" spans="1:36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6"/>
      <c r="AH1" s="15"/>
      <c r="AI1" s="15"/>
      <c r="AJ1" s="15"/>
    </row>
    <row r="2" spans="1:36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9"/>
      <c r="AH2" s="16"/>
      <c r="AI2" s="16"/>
      <c r="AJ2" s="16"/>
    </row>
    <row r="3" spans="1:45" s="1" customFormat="1" ht="23.25" customHeight="1">
      <c r="A3" s="7" t="s">
        <v>52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52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52</v>
      </c>
      <c r="X3" s="8"/>
      <c r="Y3" s="8"/>
      <c r="Z3" s="8"/>
      <c r="AA3" s="8"/>
      <c r="AB3" s="8"/>
      <c r="AC3" s="17"/>
      <c r="AD3" s="9"/>
      <c r="AE3" s="9"/>
      <c r="AF3" s="9"/>
      <c r="AG3" s="9"/>
      <c r="AH3" s="18" t="s">
        <v>33</v>
      </c>
      <c r="AI3" s="16" t="s">
        <v>34</v>
      </c>
      <c r="AJ3" s="16"/>
      <c r="AK3" s="1">
        <v>1</v>
      </c>
      <c r="AM3" s="1">
        <v>2</v>
      </c>
      <c r="AO3" s="1">
        <v>3</v>
      </c>
      <c r="AQ3" s="1">
        <v>4</v>
      </c>
      <c r="AS3" s="1">
        <v>5</v>
      </c>
    </row>
    <row r="4" spans="1:45" ht="17.25" customHeight="1">
      <c r="A4" s="10" t="s">
        <v>0</v>
      </c>
      <c r="B4" s="13">
        <f aca="true" ca="1" t="shared" si="0" ref="B4:B33">IF(OR(AK4=MIN($AK4:$AS4),AK4=MAX($AK4:$AS4)),MROUND(RANDBETWEEN(10,100),5),INT(AK4))</f>
        <v>63</v>
      </c>
      <c r="C4" s="19" t="s">
        <v>35</v>
      </c>
      <c r="D4" s="13">
        <f aca="true" ca="1" t="shared" si="1" ref="D4:D33">IF(OR(AM4=MIN($AK4:$AS4),AM4=MAX($AK4:$AS4)),MROUND(RANDBETWEEN(10,100),5),INT(AM4))</f>
        <v>81</v>
      </c>
      <c r="E4" s="20" t="s">
        <v>35</v>
      </c>
      <c r="F4" s="13">
        <f aca="true" ca="1" t="shared" si="2" ref="F4:F33">IF(OR(AO4=MIN($AK4:$AS4),AO4=MAX($AK4:$AS4)),MROUND(RANDBETWEEN(10,100),5),INT(AO4))</f>
        <v>40</v>
      </c>
      <c r="G4" s="12" t="s">
        <v>35</v>
      </c>
      <c r="H4" s="13">
        <f aca="true" ca="1" t="shared" si="3" ref="H4:H33">IF(OR(AQ4=MIN($AK4:$AS4),AQ4=MAX($AK4:$AS4)),MROUND(RANDBETWEEN(10,100),5),INT(AQ4))</f>
        <v>25</v>
      </c>
      <c r="I4" s="11" t="s">
        <v>35</v>
      </c>
      <c r="J4" s="13">
        <f aca="true" ca="1" t="shared" si="4" ref="J4:J33">IF(OR(AS4=MIN($AK4:$AS4),AS4=MAX($AK4:$AS4)),MROUND(RANDBETWEEN(10,100),5),INT(AS4))</f>
        <v>69</v>
      </c>
      <c r="K4" s="11"/>
      <c r="L4" s="10" t="str">
        <f aca="true" t="shared" si="5" ref="L4:L33">A4</f>
        <v>a.</v>
      </c>
      <c r="M4" s="21">
        <f aca="true" t="shared" si="6" ref="M4:M33">B4</f>
        <v>63</v>
      </c>
      <c r="N4" s="21" t="str">
        <f aca="true" t="shared" si="7" ref="N4:N33">C4</f>
        <v>,</v>
      </c>
      <c r="O4" s="21">
        <f aca="true" t="shared" si="8" ref="O4:O33">D4</f>
        <v>81</v>
      </c>
      <c r="P4" s="21" t="str">
        <f aca="true" t="shared" si="9" ref="P4:P33">E4</f>
        <v>,</v>
      </c>
      <c r="Q4" s="21">
        <f aca="true" t="shared" si="10" ref="Q4:Q33">F4</f>
        <v>40</v>
      </c>
      <c r="R4" s="21" t="str">
        <f aca="true" t="shared" si="11" ref="R4:R33">G4</f>
        <v>,</v>
      </c>
      <c r="S4" s="21">
        <f aca="true" t="shared" si="12" ref="S4:S33">H4</f>
        <v>25</v>
      </c>
      <c r="T4" s="21" t="str">
        <f aca="true" t="shared" si="13" ref="T4:T33">I4</f>
        <v>,</v>
      </c>
      <c r="U4" s="21">
        <f aca="true" t="shared" si="14" ref="U4:U33">J4</f>
        <v>69</v>
      </c>
      <c r="V4" s="11"/>
      <c r="W4" s="10" t="str">
        <f aca="true" t="shared" si="15" ref="W4:W33">A4</f>
        <v>a.</v>
      </c>
      <c r="X4" s="21">
        <f aca="true" t="shared" si="16" ref="X4:X33">B4</f>
        <v>63</v>
      </c>
      <c r="Y4" s="21" t="str">
        <f aca="true" t="shared" si="17" ref="Y4:Y33">C4</f>
        <v>,</v>
      </c>
      <c r="Z4" s="21">
        <f aca="true" t="shared" si="18" ref="Z4:Z33">D4</f>
        <v>81</v>
      </c>
      <c r="AA4" s="21" t="str">
        <f aca="true" t="shared" si="19" ref="AA4:AA33">E4</f>
        <v>,</v>
      </c>
      <c r="AB4" s="21">
        <f aca="true" t="shared" si="20" ref="AB4:AB33">F4</f>
        <v>40</v>
      </c>
      <c r="AC4" s="21" t="str">
        <f aca="true" t="shared" si="21" ref="AC4:AC33">G4</f>
        <v>,</v>
      </c>
      <c r="AD4" s="21">
        <f aca="true" t="shared" si="22" ref="AD4:AD33">H4</f>
        <v>25</v>
      </c>
      <c r="AE4" s="21" t="str">
        <f aca="true" t="shared" si="23" ref="AE4:AE33">I4</f>
        <v>,</v>
      </c>
      <c r="AF4" s="21">
        <f aca="true" t="shared" si="24" ref="AF4:AF33">J4</f>
        <v>69</v>
      </c>
      <c r="AG4" s="21"/>
      <c r="AH4" s="22">
        <v>1</v>
      </c>
      <c r="AI4" s="22">
        <v>5</v>
      </c>
      <c r="AK4">
        <f aca="true" ca="1" t="shared" si="25" ref="AK4:AK33">RAND()*100</f>
        <v>63.06426662833407</v>
      </c>
      <c r="AM4">
        <f aca="true" ca="1" t="shared" si="26" ref="AM4:AM33">RAND()*100</f>
        <v>81.56445827030545</v>
      </c>
      <c r="AO4">
        <f aca="true" ca="1" t="shared" si="27" ref="AO4:AO33">RAND()*100</f>
        <v>43.83479882861212</v>
      </c>
      <c r="AQ4">
        <f aca="true" ca="1" t="shared" si="28" ref="AQ4:AQ33">RAND()*100</f>
        <v>92.59612069096043</v>
      </c>
      <c r="AS4">
        <f aca="true" ca="1" t="shared" si="29" ref="AS4:AS33">RAND()*100</f>
        <v>69.56271916637182</v>
      </c>
    </row>
    <row r="5" spans="1:45" ht="17.25" customHeight="1">
      <c r="A5" s="10" t="s">
        <v>1</v>
      </c>
      <c r="B5" s="13">
        <f ca="1" t="shared" si="0"/>
        <v>36</v>
      </c>
      <c r="C5" s="19" t="s">
        <v>35</v>
      </c>
      <c r="D5" s="13">
        <f ca="1" t="shared" si="1"/>
        <v>33</v>
      </c>
      <c r="E5" s="20" t="s">
        <v>35</v>
      </c>
      <c r="F5" s="13">
        <f ca="1" t="shared" si="2"/>
        <v>61</v>
      </c>
      <c r="G5" s="12" t="s">
        <v>35</v>
      </c>
      <c r="H5" s="13">
        <f ca="1" t="shared" si="3"/>
        <v>55</v>
      </c>
      <c r="I5" s="11" t="s">
        <v>35</v>
      </c>
      <c r="J5" s="13">
        <f ca="1" t="shared" si="4"/>
        <v>15</v>
      </c>
      <c r="K5" s="11"/>
      <c r="L5" s="10" t="str">
        <f t="shared" si="5"/>
        <v>b.</v>
      </c>
      <c r="M5" s="21">
        <f t="shared" si="6"/>
        <v>36</v>
      </c>
      <c r="N5" s="21" t="str">
        <f t="shared" si="7"/>
        <v>,</v>
      </c>
      <c r="O5" s="21">
        <f t="shared" si="8"/>
        <v>33</v>
      </c>
      <c r="P5" s="21" t="str">
        <f t="shared" si="9"/>
        <v>,</v>
      </c>
      <c r="Q5" s="21">
        <f t="shared" si="10"/>
        <v>61</v>
      </c>
      <c r="R5" s="21" t="str">
        <f t="shared" si="11"/>
        <v>,</v>
      </c>
      <c r="S5" s="21">
        <f t="shared" si="12"/>
        <v>55</v>
      </c>
      <c r="T5" s="21" t="str">
        <f t="shared" si="13"/>
        <v>,</v>
      </c>
      <c r="U5" s="21">
        <f t="shared" si="14"/>
        <v>15</v>
      </c>
      <c r="V5" s="11"/>
      <c r="W5" s="10" t="str">
        <f t="shared" si="15"/>
        <v>b.</v>
      </c>
      <c r="X5" s="21">
        <f t="shared" si="16"/>
        <v>36</v>
      </c>
      <c r="Y5" s="21" t="str">
        <f t="shared" si="17"/>
        <v>,</v>
      </c>
      <c r="Z5" s="21">
        <f t="shared" si="18"/>
        <v>33</v>
      </c>
      <c r="AA5" s="21" t="str">
        <f t="shared" si="19"/>
        <v>,</v>
      </c>
      <c r="AB5" s="21">
        <f t="shared" si="20"/>
        <v>61</v>
      </c>
      <c r="AC5" s="21" t="str">
        <f t="shared" si="21"/>
        <v>,</v>
      </c>
      <c r="AD5" s="21">
        <f t="shared" si="22"/>
        <v>55</v>
      </c>
      <c r="AE5" s="21" t="str">
        <f t="shared" si="23"/>
        <v>,</v>
      </c>
      <c r="AF5" s="21">
        <f t="shared" si="24"/>
        <v>15</v>
      </c>
      <c r="AG5" s="21"/>
      <c r="AH5" s="22">
        <v>2</v>
      </c>
      <c r="AI5" s="22">
        <v>7</v>
      </c>
      <c r="AK5">
        <f ca="1" t="shared" si="25"/>
        <v>36.144627112525725</v>
      </c>
      <c r="AM5">
        <f ca="1" t="shared" si="26"/>
        <v>33.433522455929854</v>
      </c>
      <c r="AO5">
        <f ca="1" t="shared" si="27"/>
        <v>61.650184794666195</v>
      </c>
      <c r="AQ5">
        <f ca="1" t="shared" si="28"/>
        <v>95.95665331527582</v>
      </c>
      <c r="AS5">
        <f ca="1" t="shared" si="29"/>
        <v>14.947174573062805</v>
      </c>
    </row>
    <row r="6" spans="1:45" ht="17.25" customHeight="1">
      <c r="A6" s="10" t="s">
        <v>2</v>
      </c>
      <c r="B6" s="13">
        <f ca="1" t="shared" si="0"/>
        <v>36</v>
      </c>
      <c r="C6" s="19" t="s">
        <v>35</v>
      </c>
      <c r="D6" s="13">
        <f ca="1" t="shared" si="1"/>
        <v>60</v>
      </c>
      <c r="E6" s="20" t="s">
        <v>35</v>
      </c>
      <c r="F6" s="13">
        <f ca="1" t="shared" si="2"/>
        <v>45</v>
      </c>
      <c r="G6" s="12" t="s">
        <v>35</v>
      </c>
      <c r="H6" s="13">
        <f ca="1" t="shared" si="3"/>
        <v>25</v>
      </c>
      <c r="I6" s="11" t="s">
        <v>35</v>
      </c>
      <c r="J6" s="13">
        <f ca="1" t="shared" si="4"/>
        <v>35</v>
      </c>
      <c r="K6" s="11"/>
      <c r="L6" s="10" t="str">
        <f t="shared" si="5"/>
        <v>c.</v>
      </c>
      <c r="M6" s="21">
        <f t="shared" si="6"/>
        <v>36</v>
      </c>
      <c r="N6" s="21" t="str">
        <f t="shared" si="7"/>
        <v>,</v>
      </c>
      <c r="O6" s="21">
        <f t="shared" si="8"/>
        <v>60</v>
      </c>
      <c r="P6" s="21" t="str">
        <f t="shared" si="9"/>
        <v>,</v>
      </c>
      <c r="Q6" s="21">
        <f t="shared" si="10"/>
        <v>45</v>
      </c>
      <c r="R6" s="21" t="str">
        <f t="shared" si="11"/>
        <v>,</v>
      </c>
      <c r="S6" s="21">
        <f t="shared" si="12"/>
        <v>25</v>
      </c>
      <c r="T6" s="21" t="str">
        <f t="shared" si="13"/>
        <v>,</v>
      </c>
      <c r="U6" s="21">
        <f t="shared" si="14"/>
        <v>35</v>
      </c>
      <c r="V6" s="11"/>
      <c r="W6" s="10" t="str">
        <f t="shared" si="15"/>
        <v>c.</v>
      </c>
      <c r="X6" s="21">
        <f t="shared" si="16"/>
        <v>36</v>
      </c>
      <c r="Y6" s="21" t="str">
        <f t="shared" si="17"/>
        <v>,</v>
      </c>
      <c r="Z6" s="21">
        <f t="shared" si="18"/>
        <v>60</v>
      </c>
      <c r="AA6" s="21" t="str">
        <f t="shared" si="19"/>
        <v>,</v>
      </c>
      <c r="AB6" s="21">
        <f t="shared" si="20"/>
        <v>45</v>
      </c>
      <c r="AC6" s="21" t="str">
        <f t="shared" si="21"/>
        <v>,</v>
      </c>
      <c r="AD6" s="21">
        <f t="shared" si="22"/>
        <v>25</v>
      </c>
      <c r="AE6" s="21" t="str">
        <f t="shared" si="23"/>
        <v>,</v>
      </c>
      <c r="AF6" s="21">
        <f t="shared" si="24"/>
        <v>35</v>
      </c>
      <c r="AG6" s="21"/>
      <c r="AH6" s="22">
        <v>3</v>
      </c>
      <c r="AI6" s="22">
        <v>11</v>
      </c>
      <c r="AK6">
        <f ca="1" t="shared" si="25"/>
        <v>36.15849146272873</v>
      </c>
      <c r="AM6">
        <f ca="1" t="shared" si="26"/>
        <v>61.241636659676104</v>
      </c>
      <c r="AO6">
        <f ca="1" t="shared" si="27"/>
        <v>45.344228556344056</v>
      </c>
      <c r="AQ6">
        <f ca="1" t="shared" si="28"/>
        <v>25.304034955371833</v>
      </c>
      <c r="AS6">
        <f ca="1" t="shared" si="29"/>
        <v>0.3274821736278355</v>
      </c>
    </row>
    <row r="7" spans="1:45" ht="17.25" customHeight="1">
      <c r="A7" s="10" t="s">
        <v>3</v>
      </c>
      <c r="B7" s="13">
        <f ca="1" t="shared" si="0"/>
        <v>50</v>
      </c>
      <c r="C7" s="19" t="s">
        <v>35</v>
      </c>
      <c r="D7" s="13">
        <f ca="1" t="shared" si="1"/>
        <v>23</v>
      </c>
      <c r="E7" s="20" t="s">
        <v>35</v>
      </c>
      <c r="F7" s="13">
        <f ca="1" t="shared" si="2"/>
        <v>35</v>
      </c>
      <c r="G7" s="12" t="s">
        <v>35</v>
      </c>
      <c r="H7" s="13">
        <f ca="1" t="shared" si="3"/>
        <v>22</v>
      </c>
      <c r="I7" s="11" t="s">
        <v>35</v>
      </c>
      <c r="J7" s="13">
        <f ca="1" t="shared" si="4"/>
        <v>47</v>
      </c>
      <c r="K7" s="11"/>
      <c r="L7" s="10" t="str">
        <f t="shared" si="5"/>
        <v>d.</v>
      </c>
      <c r="M7" s="21">
        <f t="shared" si="6"/>
        <v>50</v>
      </c>
      <c r="N7" s="21" t="str">
        <f t="shared" si="7"/>
        <v>,</v>
      </c>
      <c r="O7" s="21">
        <f t="shared" si="8"/>
        <v>23</v>
      </c>
      <c r="P7" s="21" t="str">
        <f t="shared" si="9"/>
        <v>,</v>
      </c>
      <c r="Q7" s="21">
        <f t="shared" si="10"/>
        <v>35</v>
      </c>
      <c r="R7" s="21" t="str">
        <f t="shared" si="11"/>
        <v>,</v>
      </c>
      <c r="S7" s="21">
        <f t="shared" si="12"/>
        <v>22</v>
      </c>
      <c r="T7" s="21" t="str">
        <f t="shared" si="13"/>
        <v>,</v>
      </c>
      <c r="U7" s="21">
        <f t="shared" si="14"/>
        <v>47</v>
      </c>
      <c r="V7" s="11"/>
      <c r="W7" s="10" t="str">
        <f t="shared" si="15"/>
        <v>d.</v>
      </c>
      <c r="X7" s="21">
        <f t="shared" si="16"/>
        <v>50</v>
      </c>
      <c r="Y7" s="21" t="str">
        <f t="shared" si="17"/>
        <v>,</v>
      </c>
      <c r="Z7" s="21">
        <f t="shared" si="18"/>
        <v>23</v>
      </c>
      <c r="AA7" s="21" t="str">
        <f t="shared" si="19"/>
        <v>,</v>
      </c>
      <c r="AB7" s="21">
        <f t="shared" si="20"/>
        <v>35</v>
      </c>
      <c r="AC7" s="21" t="str">
        <f t="shared" si="21"/>
        <v>,</v>
      </c>
      <c r="AD7" s="21">
        <f t="shared" si="22"/>
        <v>22</v>
      </c>
      <c r="AE7" s="21" t="str">
        <f t="shared" si="23"/>
        <v>,</v>
      </c>
      <c r="AF7" s="21">
        <f t="shared" si="24"/>
        <v>47</v>
      </c>
      <c r="AG7" s="21"/>
      <c r="AH7" s="22">
        <v>4</v>
      </c>
      <c r="AI7" s="22">
        <v>13</v>
      </c>
      <c r="AK7">
        <f ca="1" t="shared" si="25"/>
        <v>70.99314568692898</v>
      </c>
      <c r="AM7">
        <f ca="1" t="shared" si="26"/>
        <v>23.233982527532238</v>
      </c>
      <c r="AO7">
        <f ca="1" t="shared" si="27"/>
        <v>20.451522195149984</v>
      </c>
      <c r="AQ7">
        <f ca="1" t="shared" si="28"/>
        <v>22.11979028443274</v>
      </c>
      <c r="AS7">
        <f ca="1" t="shared" si="29"/>
        <v>47.14514760887156</v>
      </c>
    </row>
    <row r="8" spans="1:45" ht="17.25" customHeight="1">
      <c r="A8" s="10" t="s">
        <v>4</v>
      </c>
      <c r="B8" s="13">
        <f ca="1" t="shared" si="0"/>
        <v>11</v>
      </c>
      <c r="C8" s="19" t="s">
        <v>35</v>
      </c>
      <c r="D8" s="13">
        <f ca="1" t="shared" si="1"/>
        <v>100</v>
      </c>
      <c r="E8" s="20" t="s">
        <v>35</v>
      </c>
      <c r="F8" s="13">
        <f ca="1" t="shared" si="2"/>
        <v>35</v>
      </c>
      <c r="G8" s="12" t="s">
        <v>35</v>
      </c>
      <c r="H8" s="13">
        <f ca="1" t="shared" si="3"/>
        <v>10</v>
      </c>
      <c r="I8" s="11" t="s">
        <v>35</v>
      </c>
      <c r="J8" s="13">
        <f ca="1" t="shared" si="4"/>
        <v>13</v>
      </c>
      <c r="K8" s="11"/>
      <c r="L8" s="10" t="str">
        <f t="shared" si="5"/>
        <v>e.</v>
      </c>
      <c r="M8" s="21">
        <f t="shared" si="6"/>
        <v>11</v>
      </c>
      <c r="N8" s="21" t="str">
        <f t="shared" si="7"/>
        <v>,</v>
      </c>
      <c r="O8" s="21">
        <f t="shared" si="8"/>
        <v>100</v>
      </c>
      <c r="P8" s="21" t="str">
        <f t="shared" si="9"/>
        <v>,</v>
      </c>
      <c r="Q8" s="21">
        <f t="shared" si="10"/>
        <v>35</v>
      </c>
      <c r="R8" s="21" t="str">
        <f t="shared" si="11"/>
        <v>,</v>
      </c>
      <c r="S8" s="21">
        <f t="shared" si="12"/>
        <v>10</v>
      </c>
      <c r="T8" s="21" t="str">
        <f t="shared" si="13"/>
        <v>,</v>
      </c>
      <c r="U8" s="21">
        <f t="shared" si="14"/>
        <v>13</v>
      </c>
      <c r="V8" s="11"/>
      <c r="W8" s="10" t="str">
        <f t="shared" si="15"/>
        <v>e.</v>
      </c>
      <c r="X8" s="21">
        <f t="shared" si="16"/>
        <v>11</v>
      </c>
      <c r="Y8" s="21" t="str">
        <f t="shared" si="17"/>
        <v>,</v>
      </c>
      <c r="Z8" s="21">
        <f t="shared" si="18"/>
        <v>100</v>
      </c>
      <c r="AA8" s="21" t="str">
        <f t="shared" si="19"/>
        <v>,</v>
      </c>
      <c r="AB8" s="21">
        <f t="shared" si="20"/>
        <v>35</v>
      </c>
      <c r="AC8" s="21" t="str">
        <f t="shared" si="21"/>
        <v>,</v>
      </c>
      <c r="AD8" s="21">
        <f t="shared" si="22"/>
        <v>10</v>
      </c>
      <c r="AE8" s="21" t="str">
        <f t="shared" si="23"/>
        <v>,</v>
      </c>
      <c r="AF8" s="21">
        <f t="shared" si="24"/>
        <v>13</v>
      </c>
      <c r="AG8" s="21"/>
      <c r="AH8" s="22">
        <v>5</v>
      </c>
      <c r="AI8" s="22">
        <v>17</v>
      </c>
      <c r="AK8">
        <f ca="1" t="shared" si="25"/>
        <v>11.95947423824526</v>
      </c>
      <c r="AM8">
        <f ca="1" t="shared" si="26"/>
        <v>5.7520893508829385</v>
      </c>
      <c r="AO8">
        <f ca="1" t="shared" si="27"/>
        <v>31.753752397983547</v>
      </c>
      <c r="AQ8">
        <f ca="1" t="shared" si="28"/>
        <v>10.9787269063784</v>
      </c>
      <c r="AS8">
        <f ca="1" t="shared" si="29"/>
        <v>13.048552425620175</v>
      </c>
    </row>
    <row r="9" spans="1:45" ht="17.25" customHeight="1">
      <c r="A9" s="10" t="s">
        <v>5</v>
      </c>
      <c r="B9" s="13">
        <f ca="1" t="shared" si="0"/>
        <v>8</v>
      </c>
      <c r="C9" s="19" t="s">
        <v>35</v>
      </c>
      <c r="D9" s="13">
        <f ca="1" t="shared" si="1"/>
        <v>45</v>
      </c>
      <c r="E9" s="20" t="s">
        <v>35</v>
      </c>
      <c r="F9" s="13">
        <f ca="1" t="shared" si="2"/>
        <v>57</v>
      </c>
      <c r="G9" s="12" t="s">
        <v>35</v>
      </c>
      <c r="H9" s="13">
        <f ca="1" t="shared" si="3"/>
        <v>21</v>
      </c>
      <c r="I9" s="11" t="s">
        <v>35</v>
      </c>
      <c r="J9" s="13">
        <f ca="1" t="shared" si="4"/>
        <v>65</v>
      </c>
      <c r="K9" s="11"/>
      <c r="L9" s="10" t="str">
        <f t="shared" si="5"/>
        <v>f.</v>
      </c>
      <c r="M9" s="21">
        <f t="shared" si="6"/>
        <v>8</v>
      </c>
      <c r="N9" s="21" t="str">
        <f t="shared" si="7"/>
        <v>,</v>
      </c>
      <c r="O9" s="21">
        <f t="shared" si="8"/>
        <v>45</v>
      </c>
      <c r="P9" s="21" t="str">
        <f t="shared" si="9"/>
        <v>,</v>
      </c>
      <c r="Q9" s="21">
        <f t="shared" si="10"/>
        <v>57</v>
      </c>
      <c r="R9" s="21" t="str">
        <f t="shared" si="11"/>
        <v>,</v>
      </c>
      <c r="S9" s="21">
        <f t="shared" si="12"/>
        <v>21</v>
      </c>
      <c r="T9" s="21" t="str">
        <f t="shared" si="13"/>
        <v>,</v>
      </c>
      <c r="U9" s="21">
        <f t="shared" si="14"/>
        <v>65</v>
      </c>
      <c r="V9" s="11"/>
      <c r="W9" s="10" t="str">
        <f t="shared" si="15"/>
        <v>f.</v>
      </c>
      <c r="X9" s="21">
        <f t="shared" si="16"/>
        <v>8</v>
      </c>
      <c r="Y9" s="21" t="str">
        <f t="shared" si="17"/>
        <v>,</v>
      </c>
      <c r="Z9" s="21">
        <f t="shared" si="18"/>
        <v>45</v>
      </c>
      <c r="AA9" s="21" t="str">
        <f t="shared" si="19"/>
        <v>,</v>
      </c>
      <c r="AB9" s="21">
        <f t="shared" si="20"/>
        <v>57</v>
      </c>
      <c r="AC9" s="21" t="str">
        <f t="shared" si="21"/>
        <v>,</v>
      </c>
      <c r="AD9" s="21">
        <f t="shared" si="22"/>
        <v>21</v>
      </c>
      <c r="AE9" s="21" t="str">
        <f t="shared" si="23"/>
        <v>,</v>
      </c>
      <c r="AF9" s="21">
        <f t="shared" si="24"/>
        <v>65</v>
      </c>
      <c r="AG9" s="21"/>
      <c r="AH9" s="22">
        <v>6</v>
      </c>
      <c r="AI9" s="22">
        <v>19</v>
      </c>
      <c r="AK9">
        <f ca="1" t="shared" si="25"/>
        <v>8.643227225568939</v>
      </c>
      <c r="AM9">
        <f ca="1" t="shared" si="26"/>
        <v>0.5137578195801629</v>
      </c>
      <c r="AO9">
        <f ca="1" t="shared" si="27"/>
        <v>57.758453457431024</v>
      </c>
      <c r="AQ9">
        <f ca="1" t="shared" si="28"/>
        <v>21.140488528420143</v>
      </c>
      <c r="AS9">
        <f ca="1" t="shared" si="29"/>
        <v>94.65171776022659</v>
      </c>
    </row>
    <row r="10" spans="1:45" ht="17.25" customHeight="1">
      <c r="A10" s="10" t="s">
        <v>6</v>
      </c>
      <c r="B10" s="13">
        <f ca="1" t="shared" si="0"/>
        <v>49</v>
      </c>
      <c r="C10" s="19" t="s">
        <v>35</v>
      </c>
      <c r="D10" s="13">
        <f ca="1" t="shared" si="1"/>
        <v>71</v>
      </c>
      <c r="E10" s="20" t="s">
        <v>35</v>
      </c>
      <c r="F10" s="13">
        <f ca="1" t="shared" si="2"/>
        <v>58</v>
      </c>
      <c r="G10" s="12" t="s">
        <v>35</v>
      </c>
      <c r="H10" s="13">
        <f ca="1" t="shared" si="3"/>
        <v>60</v>
      </c>
      <c r="I10" s="11" t="s">
        <v>35</v>
      </c>
      <c r="J10" s="13">
        <f ca="1" t="shared" si="4"/>
        <v>40</v>
      </c>
      <c r="K10" s="11"/>
      <c r="L10" s="10" t="str">
        <f t="shared" si="5"/>
        <v>g.</v>
      </c>
      <c r="M10" s="21">
        <f t="shared" si="6"/>
        <v>49</v>
      </c>
      <c r="N10" s="21" t="str">
        <f t="shared" si="7"/>
        <v>,</v>
      </c>
      <c r="O10" s="21">
        <f t="shared" si="8"/>
        <v>71</v>
      </c>
      <c r="P10" s="21" t="str">
        <f t="shared" si="9"/>
        <v>,</v>
      </c>
      <c r="Q10" s="21">
        <f t="shared" si="10"/>
        <v>58</v>
      </c>
      <c r="R10" s="21" t="str">
        <f t="shared" si="11"/>
        <v>,</v>
      </c>
      <c r="S10" s="21">
        <f t="shared" si="12"/>
        <v>60</v>
      </c>
      <c r="T10" s="21" t="str">
        <f t="shared" si="13"/>
        <v>,</v>
      </c>
      <c r="U10" s="21">
        <f t="shared" si="14"/>
        <v>40</v>
      </c>
      <c r="V10" s="11"/>
      <c r="W10" s="10" t="str">
        <f t="shared" si="15"/>
        <v>g.</v>
      </c>
      <c r="X10" s="21">
        <f t="shared" si="16"/>
        <v>49</v>
      </c>
      <c r="Y10" s="21" t="str">
        <f t="shared" si="17"/>
        <v>,</v>
      </c>
      <c r="Z10" s="21">
        <f t="shared" si="18"/>
        <v>71</v>
      </c>
      <c r="AA10" s="21" t="str">
        <f t="shared" si="19"/>
        <v>,</v>
      </c>
      <c r="AB10" s="21">
        <f t="shared" si="20"/>
        <v>58</v>
      </c>
      <c r="AC10" s="21" t="str">
        <f t="shared" si="21"/>
        <v>,</v>
      </c>
      <c r="AD10" s="21">
        <f t="shared" si="22"/>
        <v>60</v>
      </c>
      <c r="AE10" s="21" t="str">
        <f t="shared" si="23"/>
        <v>,</v>
      </c>
      <c r="AF10" s="21">
        <f t="shared" si="24"/>
        <v>40</v>
      </c>
      <c r="AG10" s="21"/>
      <c r="AH10" s="22">
        <v>7</v>
      </c>
      <c r="AI10" s="22">
        <v>23</v>
      </c>
      <c r="AK10">
        <f ca="1" t="shared" si="25"/>
        <v>49.93927798211084</v>
      </c>
      <c r="AM10">
        <f ca="1" t="shared" si="26"/>
        <v>71.13463784041407</v>
      </c>
      <c r="AO10">
        <f ca="1" t="shared" si="27"/>
        <v>58.80260939270985</v>
      </c>
      <c r="AQ10">
        <f ca="1" t="shared" si="28"/>
        <v>10.610743893725715</v>
      </c>
      <c r="AS10">
        <f ca="1" t="shared" si="29"/>
        <v>96.1458597663001</v>
      </c>
    </row>
    <row r="11" spans="1:45" ht="17.25" customHeight="1">
      <c r="A11" s="10" t="s">
        <v>7</v>
      </c>
      <c r="B11" s="13">
        <f ca="1" t="shared" si="0"/>
        <v>79</v>
      </c>
      <c r="C11" s="19" t="s">
        <v>35</v>
      </c>
      <c r="D11" s="13">
        <f ca="1" t="shared" si="1"/>
        <v>48</v>
      </c>
      <c r="E11" s="20" t="s">
        <v>35</v>
      </c>
      <c r="F11" s="13">
        <f ca="1" t="shared" si="2"/>
        <v>75</v>
      </c>
      <c r="G11" s="12" t="s">
        <v>35</v>
      </c>
      <c r="H11" s="13">
        <f ca="1" t="shared" si="3"/>
        <v>55</v>
      </c>
      <c r="I11" s="11" t="s">
        <v>35</v>
      </c>
      <c r="J11" s="13">
        <f ca="1" t="shared" si="4"/>
        <v>63</v>
      </c>
      <c r="K11" s="11"/>
      <c r="L11" s="10" t="str">
        <f t="shared" si="5"/>
        <v>h.</v>
      </c>
      <c r="M11" s="21">
        <f t="shared" si="6"/>
        <v>79</v>
      </c>
      <c r="N11" s="21" t="str">
        <f t="shared" si="7"/>
        <v>,</v>
      </c>
      <c r="O11" s="21">
        <f t="shared" si="8"/>
        <v>48</v>
      </c>
      <c r="P11" s="21" t="str">
        <f t="shared" si="9"/>
        <v>,</v>
      </c>
      <c r="Q11" s="21">
        <f t="shared" si="10"/>
        <v>75</v>
      </c>
      <c r="R11" s="21" t="str">
        <f t="shared" si="11"/>
        <v>,</v>
      </c>
      <c r="S11" s="21">
        <f t="shared" si="12"/>
        <v>55</v>
      </c>
      <c r="T11" s="21" t="str">
        <f t="shared" si="13"/>
        <v>,</v>
      </c>
      <c r="U11" s="21">
        <f t="shared" si="14"/>
        <v>63</v>
      </c>
      <c r="V11" s="11"/>
      <c r="W11" s="10" t="str">
        <f t="shared" si="15"/>
        <v>h.</v>
      </c>
      <c r="X11" s="21">
        <f t="shared" si="16"/>
        <v>79</v>
      </c>
      <c r="Y11" s="21" t="str">
        <f t="shared" si="17"/>
        <v>,</v>
      </c>
      <c r="Z11" s="21">
        <f t="shared" si="18"/>
        <v>48</v>
      </c>
      <c r="AA11" s="21" t="str">
        <f t="shared" si="19"/>
        <v>,</v>
      </c>
      <c r="AB11" s="21">
        <f t="shared" si="20"/>
        <v>75</v>
      </c>
      <c r="AC11" s="21" t="str">
        <f t="shared" si="21"/>
        <v>,</v>
      </c>
      <c r="AD11" s="21">
        <f t="shared" si="22"/>
        <v>55</v>
      </c>
      <c r="AE11" s="21" t="str">
        <f t="shared" si="23"/>
        <v>,</v>
      </c>
      <c r="AF11" s="21">
        <f t="shared" si="24"/>
        <v>63</v>
      </c>
      <c r="AG11" s="21"/>
      <c r="AH11" s="22">
        <v>8</v>
      </c>
      <c r="AI11" s="22">
        <v>29</v>
      </c>
      <c r="AK11">
        <f ca="1" t="shared" si="25"/>
        <v>79.69354721476331</v>
      </c>
      <c r="AM11">
        <f ca="1" t="shared" si="26"/>
        <v>48.819259032285075</v>
      </c>
      <c r="AO11">
        <f ca="1" t="shared" si="27"/>
        <v>89.91069398677736</v>
      </c>
      <c r="AQ11">
        <f ca="1" t="shared" si="28"/>
        <v>40.65686453923796</v>
      </c>
      <c r="AS11">
        <f ca="1" t="shared" si="29"/>
        <v>63.46806861437548</v>
      </c>
    </row>
    <row r="12" spans="1:45" ht="17.25" customHeight="1">
      <c r="A12" s="10" t="s">
        <v>8</v>
      </c>
      <c r="B12" s="13">
        <f ca="1" t="shared" si="0"/>
        <v>92</v>
      </c>
      <c r="C12" s="19" t="s">
        <v>35</v>
      </c>
      <c r="D12" s="13">
        <f ca="1" t="shared" si="1"/>
        <v>52</v>
      </c>
      <c r="E12" s="20" t="s">
        <v>35</v>
      </c>
      <c r="F12" s="13">
        <f ca="1" t="shared" si="2"/>
        <v>60</v>
      </c>
      <c r="G12" s="12" t="s">
        <v>35</v>
      </c>
      <c r="H12" s="13">
        <f ca="1" t="shared" si="3"/>
        <v>40</v>
      </c>
      <c r="I12" s="11" t="s">
        <v>35</v>
      </c>
      <c r="J12" s="13">
        <f ca="1" t="shared" si="4"/>
        <v>30</v>
      </c>
      <c r="K12" s="11"/>
      <c r="L12" s="10" t="str">
        <f t="shared" si="5"/>
        <v>i.</v>
      </c>
      <c r="M12" s="21">
        <f t="shared" si="6"/>
        <v>92</v>
      </c>
      <c r="N12" s="21" t="str">
        <f t="shared" si="7"/>
        <v>,</v>
      </c>
      <c r="O12" s="21">
        <f t="shared" si="8"/>
        <v>52</v>
      </c>
      <c r="P12" s="21" t="str">
        <f t="shared" si="9"/>
        <v>,</v>
      </c>
      <c r="Q12" s="21">
        <f t="shared" si="10"/>
        <v>60</v>
      </c>
      <c r="R12" s="21" t="str">
        <f t="shared" si="11"/>
        <v>,</v>
      </c>
      <c r="S12" s="21">
        <f t="shared" si="12"/>
        <v>40</v>
      </c>
      <c r="T12" s="21" t="str">
        <f t="shared" si="13"/>
        <v>,</v>
      </c>
      <c r="U12" s="21">
        <f t="shared" si="14"/>
        <v>30</v>
      </c>
      <c r="V12" s="11"/>
      <c r="W12" s="10" t="str">
        <f t="shared" si="15"/>
        <v>i.</v>
      </c>
      <c r="X12" s="21">
        <f t="shared" si="16"/>
        <v>92</v>
      </c>
      <c r="Y12" s="21" t="str">
        <f t="shared" si="17"/>
        <v>,</v>
      </c>
      <c r="Z12" s="21">
        <f t="shared" si="18"/>
        <v>52</v>
      </c>
      <c r="AA12" s="21" t="str">
        <f t="shared" si="19"/>
        <v>,</v>
      </c>
      <c r="AB12" s="21">
        <f t="shared" si="20"/>
        <v>60</v>
      </c>
      <c r="AC12" s="21" t="str">
        <f t="shared" si="21"/>
        <v>,</v>
      </c>
      <c r="AD12" s="21">
        <f t="shared" si="22"/>
        <v>40</v>
      </c>
      <c r="AE12" s="21" t="str">
        <f t="shared" si="23"/>
        <v>,</v>
      </c>
      <c r="AF12" s="21">
        <f t="shared" si="24"/>
        <v>30</v>
      </c>
      <c r="AG12" s="21"/>
      <c r="AH12" s="22">
        <v>9</v>
      </c>
      <c r="AI12" s="22">
        <v>31</v>
      </c>
      <c r="AK12">
        <f ca="1" t="shared" si="25"/>
        <v>92.06493257410946</v>
      </c>
      <c r="AM12">
        <f ca="1" t="shared" si="26"/>
        <v>52.68083849404128</v>
      </c>
      <c r="AO12">
        <f ca="1" t="shared" si="27"/>
        <v>9.026961186557102</v>
      </c>
      <c r="AQ12">
        <f ca="1" t="shared" si="28"/>
        <v>97.32285558436679</v>
      </c>
      <c r="AS12">
        <f ca="1" t="shared" si="29"/>
        <v>30.61238305206779</v>
      </c>
    </row>
    <row r="13" spans="1:45" ht="17.25" customHeight="1">
      <c r="A13" s="10" t="s">
        <v>9</v>
      </c>
      <c r="B13" s="13">
        <f ca="1" t="shared" si="0"/>
        <v>15</v>
      </c>
      <c r="C13" s="19" t="s">
        <v>35</v>
      </c>
      <c r="D13" s="13">
        <f ca="1" t="shared" si="1"/>
        <v>79</v>
      </c>
      <c r="E13" s="20" t="s">
        <v>35</v>
      </c>
      <c r="F13" s="13">
        <f ca="1" t="shared" si="2"/>
        <v>9</v>
      </c>
      <c r="G13" s="12" t="s">
        <v>35</v>
      </c>
      <c r="H13" s="13">
        <f ca="1" t="shared" si="3"/>
        <v>40</v>
      </c>
      <c r="I13" s="11" t="s">
        <v>35</v>
      </c>
      <c r="J13" s="13">
        <f ca="1" t="shared" si="4"/>
        <v>10</v>
      </c>
      <c r="K13" s="11"/>
      <c r="L13" s="10" t="str">
        <f t="shared" si="5"/>
        <v>j.</v>
      </c>
      <c r="M13" s="21">
        <f t="shared" si="6"/>
        <v>15</v>
      </c>
      <c r="N13" s="21" t="str">
        <f t="shared" si="7"/>
        <v>,</v>
      </c>
      <c r="O13" s="21">
        <f t="shared" si="8"/>
        <v>79</v>
      </c>
      <c r="P13" s="21" t="str">
        <f t="shared" si="9"/>
        <v>,</v>
      </c>
      <c r="Q13" s="21">
        <f t="shared" si="10"/>
        <v>9</v>
      </c>
      <c r="R13" s="21" t="str">
        <f t="shared" si="11"/>
        <v>,</v>
      </c>
      <c r="S13" s="21">
        <f t="shared" si="12"/>
        <v>40</v>
      </c>
      <c r="T13" s="21" t="str">
        <f t="shared" si="13"/>
        <v>,</v>
      </c>
      <c r="U13" s="21">
        <f t="shared" si="14"/>
        <v>10</v>
      </c>
      <c r="V13" s="11"/>
      <c r="W13" s="10" t="str">
        <f t="shared" si="15"/>
        <v>j.</v>
      </c>
      <c r="X13" s="21">
        <f t="shared" si="16"/>
        <v>15</v>
      </c>
      <c r="Y13" s="21" t="str">
        <f t="shared" si="17"/>
        <v>,</v>
      </c>
      <c r="Z13" s="21">
        <f t="shared" si="18"/>
        <v>79</v>
      </c>
      <c r="AA13" s="21" t="str">
        <f t="shared" si="19"/>
        <v>,</v>
      </c>
      <c r="AB13" s="21">
        <f t="shared" si="20"/>
        <v>9</v>
      </c>
      <c r="AC13" s="21" t="str">
        <f t="shared" si="21"/>
        <v>,</v>
      </c>
      <c r="AD13" s="21">
        <f t="shared" si="22"/>
        <v>40</v>
      </c>
      <c r="AE13" s="21" t="str">
        <f t="shared" si="23"/>
        <v>,</v>
      </c>
      <c r="AF13" s="21">
        <f t="shared" si="24"/>
        <v>10</v>
      </c>
      <c r="AG13" s="21"/>
      <c r="AH13" s="22">
        <v>10</v>
      </c>
      <c r="AI13" s="22">
        <v>37</v>
      </c>
      <c r="AK13">
        <f ca="1" t="shared" si="25"/>
        <v>8.006067400429151</v>
      </c>
      <c r="AM13">
        <f ca="1" t="shared" si="26"/>
        <v>79.71445274766285</v>
      </c>
      <c r="AO13">
        <f ca="1" t="shared" si="27"/>
        <v>9.924812285533102</v>
      </c>
      <c r="AQ13">
        <f ca="1" t="shared" si="28"/>
        <v>40.53262089930038</v>
      </c>
      <c r="AS13">
        <f ca="1" t="shared" si="29"/>
        <v>91.09883905474551</v>
      </c>
    </row>
    <row r="14" spans="1:45" ht="17.25" customHeight="1">
      <c r="A14" s="10" t="s">
        <v>10</v>
      </c>
      <c r="B14" s="13">
        <f ca="1" t="shared" si="0"/>
        <v>90</v>
      </c>
      <c r="C14" s="19" t="s">
        <v>35</v>
      </c>
      <c r="D14" s="13">
        <f ca="1" t="shared" si="1"/>
        <v>64</v>
      </c>
      <c r="E14" s="20" t="s">
        <v>35</v>
      </c>
      <c r="F14" s="13">
        <f ca="1" t="shared" si="2"/>
        <v>76</v>
      </c>
      <c r="G14" s="12" t="s">
        <v>35</v>
      </c>
      <c r="H14" s="13">
        <f ca="1" t="shared" si="3"/>
        <v>80</v>
      </c>
      <c r="I14" s="11" t="s">
        <v>35</v>
      </c>
      <c r="J14" s="13">
        <f ca="1" t="shared" si="4"/>
        <v>67</v>
      </c>
      <c r="K14" s="11"/>
      <c r="L14" s="10" t="str">
        <f t="shared" si="5"/>
        <v>k.</v>
      </c>
      <c r="M14" s="21">
        <f t="shared" si="6"/>
        <v>90</v>
      </c>
      <c r="N14" s="21" t="str">
        <f t="shared" si="7"/>
        <v>,</v>
      </c>
      <c r="O14" s="21">
        <f t="shared" si="8"/>
        <v>64</v>
      </c>
      <c r="P14" s="21" t="str">
        <f t="shared" si="9"/>
        <v>,</v>
      </c>
      <c r="Q14" s="21">
        <f t="shared" si="10"/>
        <v>76</v>
      </c>
      <c r="R14" s="21" t="str">
        <f t="shared" si="11"/>
        <v>,</v>
      </c>
      <c r="S14" s="21">
        <f t="shared" si="12"/>
        <v>80</v>
      </c>
      <c r="T14" s="21" t="str">
        <f t="shared" si="13"/>
        <v>,</v>
      </c>
      <c r="U14" s="21">
        <f t="shared" si="14"/>
        <v>67</v>
      </c>
      <c r="V14" s="11"/>
      <c r="W14" s="10" t="str">
        <f t="shared" si="15"/>
        <v>k.</v>
      </c>
      <c r="X14" s="21">
        <f t="shared" si="16"/>
        <v>90</v>
      </c>
      <c r="Y14" s="21" t="str">
        <f t="shared" si="17"/>
        <v>,</v>
      </c>
      <c r="Z14" s="21">
        <f t="shared" si="18"/>
        <v>64</v>
      </c>
      <c r="AA14" s="21" t="str">
        <f t="shared" si="19"/>
        <v>,</v>
      </c>
      <c r="AB14" s="21">
        <f t="shared" si="20"/>
        <v>76</v>
      </c>
      <c r="AC14" s="21" t="str">
        <f t="shared" si="21"/>
        <v>,</v>
      </c>
      <c r="AD14" s="21">
        <f t="shared" si="22"/>
        <v>80</v>
      </c>
      <c r="AE14" s="21" t="str">
        <f t="shared" si="23"/>
        <v>,</v>
      </c>
      <c r="AF14" s="21">
        <f t="shared" si="24"/>
        <v>67</v>
      </c>
      <c r="AG14" s="21"/>
      <c r="AH14" s="22">
        <v>11</v>
      </c>
      <c r="AI14" s="22">
        <v>41</v>
      </c>
      <c r="AK14">
        <f ca="1" t="shared" si="25"/>
        <v>97.41746327223098</v>
      </c>
      <c r="AM14">
        <f ca="1" t="shared" si="26"/>
        <v>64.74317924162318</v>
      </c>
      <c r="AO14">
        <f ca="1" t="shared" si="27"/>
        <v>76.89633641605155</v>
      </c>
      <c r="AQ14">
        <f ca="1" t="shared" si="28"/>
        <v>23.9023337149481</v>
      </c>
      <c r="AS14">
        <f ca="1" t="shared" si="29"/>
        <v>67.92138874770765</v>
      </c>
    </row>
    <row r="15" spans="1:45" ht="17.25" customHeight="1">
      <c r="A15" s="10" t="s">
        <v>11</v>
      </c>
      <c r="B15" s="13">
        <f ca="1" t="shared" si="0"/>
        <v>90</v>
      </c>
      <c r="C15" s="19" t="s">
        <v>35</v>
      </c>
      <c r="D15" s="13">
        <f ca="1" t="shared" si="1"/>
        <v>100</v>
      </c>
      <c r="E15" s="20" t="s">
        <v>35</v>
      </c>
      <c r="F15" s="13">
        <f ca="1" t="shared" si="2"/>
        <v>16</v>
      </c>
      <c r="G15" s="12" t="s">
        <v>35</v>
      </c>
      <c r="H15" s="13">
        <f ca="1" t="shared" si="3"/>
        <v>33</v>
      </c>
      <c r="I15" s="11" t="s">
        <v>35</v>
      </c>
      <c r="J15" s="13">
        <f ca="1" t="shared" si="4"/>
        <v>79</v>
      </c>
      <c r="K15" s="11"/>
      <c r="L15" s="10" t="str">
        <f t="shared" si="5"/>
        <v>l.</v>
      </c>
      <c r="M15" s="21">
        <f t="shared" si="6"/>
        <v>90</v>
      </c>
      <c r="N15" s="21" t="str">
        <f t="shared" si="7"/>
        <v>,</v>
      </c>
      <c r="O15" s="21">
        <f t="shared" si="8"/>
        <v>100</v>
      </c>
      <c r="P15" s="21" t="str">
        <f t="shared" si="9"/>
        <v>,</v>
      </c>
      <c r="Q15" s="21">
        <f t="shared" si="10"/>
        <v>16</v>
      </c>
      <c r="R15" s="21" t="str">
        <f t="shared" si="11"/>
        <v>,</v>
      </c>
      <c r="S15" s="21">
        <f t="shared" si="12"/>
        <v>33</v>
      </c>
      <c r="T15" s="21" t="str">
        <f t="shared" si="13"/>
        <v>,</v>
      </c>
      <c r="U15" s="21">
        <f t="shared" si="14"/>
        <v>79</v>
      </c>
      <c r="V15" s="11"/>
      <c r="W15" s="10" t="str">
        <f t="shared" si="15"/>
        <v>l.</v>
      </c>
      <c r="X15" s="21">
        <f t="shared" si="16"/>
        <v>90</v>
      </c>
      <c r="Y15" s="21" t="str">
        <f t="shared" si="17"/>
        <v>,</v>
      </c>
      <c r="Z15" s="21">
        <f t="shared" si="18"/>
        <v>100</v>
      </c>
      <c r="AA15" s="21" t="str">
        <f t="shared" si="19"/>
        <v>,</v>
      </c>
      <c r="AB15" s="21">
        <f t="shared" si="20"/>
        <v>16</v>
      </c>
      <c r="AC15" s="21" t="str">
        <f t="shared" si="21"/>
        <v>,</v>
      </c>
      <c r="AD15" s="21">
        <f t="shared" si="22"/>
        <v>33</v>
      </c>
      <c r="AE15" s="21" t="str">
        <f t="shared" si="23"/>
        <v>,</v>
      </c>
      <c r="AF15" s="21">
        <f t="shared" si="24"/>
        <v>79</v>
      </c>
      <c r="AG15" s="21"/>
      <c r="AH15" s="22">
        <v>12</v>
      </c>
      <c r="AI15" s="22">
        <v>43</v>
      </c>
      <c r="AK15">
        <f ca="1" t="shared" si="25"/>
        <v>14.438491990317814</v>
      </c>
      <c r="AM15">
        <f ca="1" t="shared" si="26"/>
        <v>99.48443192035089</v>
      </c>
      <c r="AO15">
        <f ca="1" t="shared" si="27"/>
        <v>16.37948389470152</v>
      </c>
      <c r="AQ15">
        <f ca="1" t="shared" si="28"/>
        <v>33.62027061220463</v>
      </c>
      <c r="AS15">
        <f ca="1" t="shared" si="29"/>
        <v>79.65133443667389</v>
      </c>
    </row>
    <row r="16" spans="1:45" ht="17.25" customHeight="1">
      <c r="A16" s="10" t="s">
        <v>12</v>
      </c>
      <c r="B16" s="13">
        <f ca="1" t="shared" si="0"/>
        <v>100</v>
      </c>
      <c r="C16" s="19" t="s">
        <v>35</v>
      </c>
      <c r="D16" s="13">
        <f ca="1" t="shared" si="1"/>
        <v>53</v>
      </c>
      <c r="E16" s="20" t="s">
        <v>35</v>
      </c>
      <c r="F16" s="13">
        <f ca="1" t="shared" si="2"/>
        <v>49</v>
      </c>
      <c r="G16" s="12" t="s">
        <v>35</v>
      </c>
      <c r="H16" s="13">
        <f ca="1" t="shared" si="3"/>
        <v>30</v>
      </c>
      <c r="I16" s="11" t="s">
        <v>35</v>
      </c>
      <c r="J16" s="13">
        <f ca="1" t="shared" si="4"/>
        <v>69</v>
      </c>
      <c r="K16" s="11"/>
      <c r="L16" s="10" t="str">
        <f t="shared" si="5"/>
        <v>m.</v>
      </c>
      <c r="M16" s="21">
        <f t="shared" si="6"/>
        <v>100</v>
      </c>
      <c r="N16" s="21" t="str">
        <f t="shared" si="7"/>
        <v>,</v>
      </c>
      <c r="O16" s="21">
        <f t="shared" si="8"/>
        <v>53</v>
      </c>
      <c r="P16" s="21" t="str">
        <f t="shared" si="9"/>
        <v>,</v>
      </c>
      <c r="Q16" s="21">
        <f t="shared" si="10"/>
        <v>49</v>
      </c>
      <c r="R16" s="21" t="str">
        <f t="shared" si="11"/>
        <v>,</v>
      </c>
      <c r="S16" s="21">
        <f t="shared" si="12"/>
        <v>30</v>
      </c>
      <c r="T16" s="21" t="str">
        <f t="shared" si="13"/>
        <v>,</v>
      </c>
      <c r="U16" s="21">
        <f t="shared" si="14"/>
        <v>69</v>
      </c>
      <c r="V16" s="11"/>
      <c r="W16" s="10" t="str">
        <f t="shared" si="15"/>
        <v>m.</v>
      </c>
      <c r="X16" s="21">
        <f t="shared" si="16"/>
        <v>100</v>
      </c>
      <c r="Y16" s="21" t="str">
        <f t="shared" si="17"/>
        <v>,</v>
      </c>
      <c r="Z16" s="21">
        <f t="shared" si="18"/>
        <v>53</v>
      </c>
      <c r="AA16" s="21" t="str">
        <f t="shared" si="19"/>
        <v>,</v>
      </c>
      <c r="AB16" s="21">
        <f t="shared" si="20"/>
        <v>49</v>
      </c>
      <c r="AC16" s="21" t="str">
        <f t="shared" si="21"/>
        <v>,</v>
      </c>
      <c r="AD16" s="21">
        <f t="shared" si="22"/>
        <v>30</v>
      </c>
      <c r="AE16" s="21" t="str">
        <f t="shared" si="23"/>
        <v>,</v>
      </c>
      <c r="AF16" s="21">
        <f t="shared" si="24"/>
        <v>69</v>
      </c>
      <c r="AG16" s="21"/>
      <c r="AH16" s="22">
        <v>13</v>
      </c>
      <c r="AI16" s="22">
        <v>47</v>
      </c>
      <c r="AK16">
        <f ca="1" t="shared" si="25"/>
        <v>23.81184051047187</v>
      </c>
      <c r="AM16">
        <f ca="1" t="shared" si="26"/>
        <v>53.51562395339151</v>
      </c>
      <c r="AO16">
        <f ca="1" t="shared" si="27"/>
        <v>49.806174231811816</v>
      </c>
      <c r="AQ16">
        <f ca="1" t="shared" si="28"/>
        <v>98.12859439188193</v>
      </c>
      <c r="AS16">
        <f ca="1" t="shared" si="29"/>
        <v>69.7349902069489</v>
      </c>
    </row>
    <row r="17" spans="1:45" ht="17.25" customHeight="1">
      <c r="A17" s="10" t="s">
        <v>13</v>
      </c>
      <c r="B17" s="13">
        <f ca="1" t="shared" si="0"/>
        <v>57</v>
      </c>
      <c r="C17" s="19" t="s">
        <v>35</v>
      </c>
      <c r="D17" s="13">
        <f ca="1" t="shared" si="1"/>
        <v>52</v>
      </c>
      <c r="E17" s="20" t="s">
        <v>35</v>
      </c>
      <c r="F17" s="13">
        <f ca="1" t="shared" si="2"/>
        <v>60</v>
      </c>
      <c r="G17" s="12" t="s">
        <v>35</v>
      </c>
      <c r="H17" s="13">
        <f ca="1" t="shared" si="3"/>
        <v>15</v>
      </c>
      <c r="I17" s="11" t="s">
        <v>35</v>
      </c>
      <c r="J17" s="13">
        <f ca="1" t="shared" si="4"/>
        <v>35</v>
      </c>
      <c r="K17" s="11"/>
      <c r="L17" s="10" t="str">
        <f t="shared" si="5"/>
        <v>n.</v>
      </c>
      <c r="M17" s="21">
        <f t="shared" si="6"/>
        <v>57</v>
      </c>
      <c r="N17" s="21" t="str">
        <f t="shared" si="7"/>
        <v>,</v>
      </c>
      <c r="O17" s="21">
        <f t="shared" si="8"/>
        <v>52</v>
      </c>
      <c r="P17" s="21" t="str">
        <f t="shared" si="9"/>
        <v>,</v>
      </c>
      <c r="Q17" s="21">
        <f t="shared" si="10"/>
        <v>60</v>
      </c>
      <c r="R17" s="21" t="str">
        <f t="shared" si="11"/>
        <v>,</v>
      </c>
      <c r="S17" s="21">
        <f t="shared" si="12"/>
        <v>15</v>
      </c>
      <c r="T17" s="21" t="str">
        <f t="shared" si="13"/>
        <v>,</v>
      </c>
      <c r="U17" s="21">
        <f t="shared" si="14"/>
        <v>35</v>
      </c>
      <c r="V17" s="11"/>
      <c r="W17" s="10" t="str">
        <f t="shared" si="15"/>
        <v>n.</v>
      </c>
      <c r="X17" s="21">
        <f t="shared" si="16"/>
        <v>57</v>
      </c>
      <c r="Y17" s="21" t="str">
        <f t="shared" si="17"/>
        <v>,</v>
      </c>
      <c r="Z17" s="21">
        <f t="shared" si="18"/>
        <v>52</v>
      </c>
      <c r="AA17" s="21" t="str">
        <f t="shared" si="19"/>
        <v>,</v>
      </c>
      <c r="AB17" s="21">
        <f t="shared" si="20"/>
        <v>60</v>
      </c>
      <c r="AC17" s="21" t="str">
        <f t="shared" si="21"/>
        <v>,</v>
      </c>
      <c r="AD17" s="21">
        <f t="shared" si="22"/>
        <v>15</v>
      </c>
      <c r="AE17" s="21" t="str">
        <f t="shared" si="23"/>
        <v>,</v>
      </c>
      <c r="AF17" s="21">
        <f t="shared" si="24"/>
        <v>35</v>
      </c>
      <c r="AG17" s="21"/>
      <c r="AH17" s="22">
        <v>14</v>
      </c>
      <c r="AI17" s="22">
        <v>53</v>
      </c>
      <c r="AK17">
        <f ca="1" t="shared" si="25"/>
        <v>57.988472562902984</v>
      </c>
      <c r="AM17">
        <f ca="1" t="shared" si="26"/>
        <v>52.66463708335818</v>
      </c>
      <c r="AO17">
        <f ca="1" t="shared" si="27"/>
        <v>60.11140558771962</v>
      </c>
      <c r="AQ17">
        <f ca="1" t="shared" si="28"/>
        <v>73.11382066811412</v>
      </c>
      <c r="AS17">
        <f ca="1" t="shared" si="29"/>
        <v>1.932512902064154</v>
      </c>
    </row>
    <row r="18" spans="1:45" ht="17.25" customHeight="1">
      <c r="A18" s="10" t="s">
        <v>14</v>
      </c>
      <c r="B18" s="13">
        <f ca="1" t="shared" si="0"/>
        <v>22</v>
      </c>
      <c r="C18" s="19" t="s">
        <v>35</v>
      </c>
      <c r="D18" s="13">
        <f ca="1" t="shared" si="1"/>
        <v>70</v>
      </c>
      <c r="E18" s="20" t="s">
        <v>35</v>
      </c>
      <c r="F18" s="13">
        <f ca="1" t="shared" si="2"/>
        <v>55</v>
      </c>
      <c r="G18" s="12" t="s">
        <v>35</v>
      </c>
      <c r="H18" s="13">
        <f ca="1" t="shared" si="3"/>
        <v>30</v>
      </c>
      <c r="I18" s="11" t="s">
        <v>35</v>
      </c>
      <c r="J18" s="13">
        <f ca="1" t="shared" si="4"/>
        <v>26</v>
      </c>
      <c r="K18" s="11"/>
      <c r="L18" s="10" t="str">
        <f t="shared" si="5"/>
        <v>o.</v>
      </c>
      <c r="M18" s="21">
        <f t="shared" si="6"/>
        <v>22</v>
      </c>
      <c r="N18" s="21" t="str">
        <f t="shared" si="7"/>
        <v>,</v>
      </c>
      <c r="O18" s="21">
        <f t="shared" si="8"/>
        <v>70</v>
      </c>
      <c r="P18" s="21" t="str">
        <f t="shared" si="9"/>
        <v>,</v>
      </c>
      <c r="Q18" s="21">
        <f t="shared" si="10"/>
        <v>55</v>
      </c>
      <c r="R18" s="21" t="str">
        <f t="shared" si="11"/>
        <v>,</v>
      </c>
      <c r="S18" s="21">
        <f t="shared" si="12"/>
        <v>30</v>
      </c>
      <c r="T18" s="21" t="str">
        <f t="shared" si="13"/>
        <v>,</v>
      </c>
      <c r="U18" s="21">
        <f t="shared" si="14"/>
        <v>26</v>
      </c>
      <c r="V18" s="11"/>
      <c r="W18" s="10" t="str">
        <f t="shared" si="15"/>
        <v>o.</v>
      </c>
      <c r="X18" s="21">
        <f t="shared" si="16"/>
        <v>22</v>
      </c>
      <c r="Y18" s="21" t="str">
        <f t="shared" si="17"/>
        <v>,</v>
      </c>
      <c r="Z18" s="21">
        <f t="shared" si="18"/>
        <v>70</v>
      </c>
      <c r="AA18" s="21" t="str">
        <f t="shared" si="19"/>
        <v>,</v>
      </c>
      <c r="AB18" s="21">
        <f t="shared" si="20"/>
        <v>55</v>
      </c>
      <c r="AC18" s="21" t="str">
        <f t="shared" si="21"/>
        <v>,</v>
      </c>
      <c r="AD18" s="21">
        <f t="shared" si="22"/>
        <v>30</v>
      </c>
      <c r="AE18" s="21" t="str">
        <f t="shared" si="23"/>
        <v>,</v>
      </c>
      <c r="AF18" s="21">
        <f t="shared" si="24"/>
        <v>26</v>
      </c>
      <c r="AG18" s="21"/>
      <c r="AH18" s="22">
        <v>15</v>
      </c>
      <c r="AI18" s="22">
        <v>61</v>
      </c>
      <c r="AK18">
        <f ca="1" t="shared" si="25"/>
        <v>22.778283267441335</v>
      </c>
      <c r="AM18">
        <f ca="1" t="shared" si="26"/>
        <v>57.826121129895405</v>
      </c>
      <c r="AO18">
        <f ca="1" t="shared" si="27"/>
        <v>55.52686118315773</v>
      </c>
      <c r="AQ18">
        <f ca="1" t="shared" si="28"/>
        <v>16.75260940065484</v>
      </c>
      <c r="AS18">
        <f ca="1" t="shared" si="29"/>
        <v>26.160048724956052</v>
      </c>
    </row>
    <row r="19" spans="1:45" ht="17.25" customHeight="1">
      <c r="A19" s="10" t="s">
        <v>15</v>
      </c>
      <c r="B19" s="13">
        <f ca="1" t="shared" si="0"/>
        <v>55</v>
      </c>
      <c r="C19" s="19" t="s">
        <v>35</v>
      </c>
      <c r="D19" s="13">
        <f ca="1" t="shared" si="1"/>
        <v>5</v>
      </c>
      <c r="E19" s="20" t="s">
        <v>35</v>
      </c>
      <c r="F19" s="13">
        <f ca="1" t="shared" si="2"/>
        <v>5</v>
      </c>
      <c r="G19" s="12" t="s">
        <v>35</v>
      </c>
      <c r="H19" s="13">
        <f ca="1" t="shared" si="3"/>
        <v>15</v>
      </c>
      <c r="I19" s="11" t="s">
        <v>35</v>
      </c>
      <c r="J19" s="13">
        <f ca="1" t="shared" si="4"/>
        <v>36</v>
      </c>
      <c r="K19" s="11"/>
      <c r="L19" s="10" t="str">
        <f t="shared" si="5"/>
        <v>p.</v>
      </c>
      <c r="M19" s="21">
        <f t="shared" si="6"/>
        <v>55</v>
      </c>
      <c r="N19" s="21" t="str">
        <f t="shared" si="7"/>
        <v>,</v>
      </c>
      <c r="O19" s="21">
        <f t="shared" si="8"/>
        <v>5</v>
      </c>
      <c r="P19" s="21" t="str">
        <f t="shared" si="9"/>
        <v>,</v>
      </c>
      <c r="Q19" s="21">
        <f t="shared" si="10"/>
        <v>5</v>
      </c>
      <c r="R19" s="21" t="str">
        <f t="shared" si="11"/>
        <v>,</v>
      </c>
      <c r="S19" s="21">
        <f t="shared" si="12"/>
        <v>15</v>
      </c>
      <c r="T19" s="21" t="str">
        <f t="shared" si="13"/>
        <v>,</v>
      </c>
      <c r="U19" s="21">
        <f t="shared" si="14"/>
        <v>36</v>
      </c>
      <c r="V19" s="11"/>
      <c r="W19" s="10" t="str">
        <f t="shared" si="15"/>
        <v>p.</v>
      </c>
      <c r="X19" s="21">
        <f t="shared" si="16"/>
        <v>55</v>
      </c>
      <c r="Y19" s="21" t="str">
        <f t="shared" si="17"/>
        <v>,</v>
      </c>
      <c r="Z19" s="21">
        <f t="shared" si="18"/>
        <v>5</v>
      </c>
      <c r="AA19" s="21" t="str">
        <f t="shared" si="19"/>
        <v>,</v>
      </c>
      <c r="AB19" s="21">
        <f t="shared" si="20"/>
        <v>5</v>
      </c>
      <c r="AC19" s="21" t="str">
        <f t="shared" si="21"/>
        <v>,</v>
      </c>
      <c r="AD19" s="21">
        <f t="shared" si="22"/>
        <v>15</v>
      </c>
      <c r="AE19" s="21" t="str">
        <f t="shared" si="23"/>
        <v>,</v>
      </c>
      <c r="AF19" s="21">
        <f t="shared" si="24"/>
        <v>36</v>
      </c>
      <c r="AG19" s="21"/>
      <c r="AK19">
        <f ca="1" t="shared" si="25"/>
        <v>2.805747812646908</v>
      </c>
      <c r="AM19">
        <f ca="1" t="shared" si="26"/>
        <v>5.866900495628569</v>
      </c>
      <c r="AO19">
        <f ca="1" t="shared" si="27"/>
        <v>5.898533804998518</v>
      </c>
      <c r="AQ19">
        <f ca="1" t="shared" si="28"/>
        <v>94.28507601208094</v>
      </c>
      <c r="AS19">
        <f ca="1" t="shared" si="29"/>
        <v>36.660457525013456</v>
      </c>
    </row>
    <row r="20" spans="1:45" ht="17.25" customHeight="1">
      <c r="A20" s="10" t="s">
        <v>16</v>
      </c>
      <c r="B20" s="13">
        <f ca="1" t="shared" si="0"/>
        <v>38</v>
      </c>
      <c r="C20" s="19" t="s">
        <v>35</v>
      </c>
      <c r="D20" s="13">
        <f ca="1" t="shared" si="1"/>
        <v>45</v>
      </c>
      <c r="E20" s="20" t="s">
        <v>35</v>
      </c>
      <c r="F20" s="13">
        <f ca="1" t="shared" si="2"/>
        <v>69</v>
      </c>
      <c r="G20" s="12" t="s">
        <v>35</v>
      </c>
      <c r="H20" s="13">
        <f ca="1" t="shared" si="3"/>
        <v>58</v>
      </c>
      <c r="I20" s="11" t="s">
        <v>35</v>
      </c>
      <c r="J20" s="13">
        <f ca="1" t="shared" si="4"/>
        <v>35</v>
      </c>
      <c r="K20" s="11"/>
      <c r="L20" s="10" t="str">
        <f t="shared" si="5"/>
        <v>q.</v>
      </c>
      <c r="M20" s="21">
        <f t="shared" si="6"/>
        <v>38</v>
      </c>
      <c r="N20" s="21" t="str">
        <f t="shared" si="7"/>
        <v>,</v>
      </c>
      <c r="O20" s="21">
        <f t="shared" si="8"/>
        <v>45</v>
      </c>
      <c r="P20" s="21" t="str">
        <f t="shared" si="9"/>
        <v>,</v>
      </c>
      <c r="Q20" s="21">
        <f t="shared" si="10"/>
        <v>69</v>
      </c>
      <c r="R20" s="21" t="str">
        <f t="shared" si="11"/>
        <v>,</v>
      </c>
      <c r="S20" s="21">
        <f t="shared" si="12"/>
        <v>58</v>
      </c>
      <c r="T20" s="21" t="str">
        <f t="shared" si="13"/>
        <v>,</v>
      </c>
      <c r="U20" s="21">
        <f t="shared" si="14"/>
        <v>35</v>
      </c>
      <c r="V20" s="11"/>
      <c r="W20" s="10" t="str">
        <f t="shared" si="15"/>
        <v>q.</v>
      </c>
      <c r="X20" s="21">
        <f t="shared" si="16"/>
        <v>38</v>
      </c>
      <c r="Y20" s="21" t="str">
        <f t="shared" si="17"/>
        <v>,</v>
      </c>
      <c r="Z20" s="21">
        <f t="shared" si="18"/>
        <v>45</v>
      </c>
      <c r="AA20" s="21" t="str">
        <f t="shared" si="19"/>
        <v>,</v>
      </c>
      <c r="AB20" s="21">
        <f t="shared" si="20"/>
        <v>69</v>
      </c>
      <c r="AC20" s="21" t="str">
        <f t="shared" si="21"/>
        <v>,</v>
      </c>
      <c r="AD20" s="21">
        <f t="shared" si="22"/>
        <v>58</v>
      </c>
      <c r="AE20" s="21" t="str">
        <f t="shared" si="23"/>
        <v>,</v>
      </c>
      <c r="AF20" s="21">
        <f t="shared" si="24"/>
        <v>35</v>
      </c>
      <c r="AG20" s="21"/>
      <c r="AK20">
        <f ca="1" t="shared" si="25"/>
        <v>38.207059812055455</v>
      </c>
      <c r="AM20">
        <f ca="1" t="shared" si="26"/>
        <v>7.310982156106194</v>
      </c>
      <c r="AO20">
        <f ca="1" t="shared" si="27"/>
        <v>69.59303090075454</v>
      </c>
      <c r="AQ20">
        <f ca="1" t="shared" si="28"/>
        <v>58.103141238486124</v>
      </c>
      <c r="AS20">
        <f ca="1" t="shared" si="29"/>
        <v>77.27407678497302</v>
      </c>
    </row>
    <row r="21" spans="1:45" ht="17.25" customHeight="1">
      <c r="A21" s="10" t="s">
        <v>17</v>
      </c>
      <c r="B21" s="13">
        <f ca="1" t="shared" si="0"/>
        <v>13</v>
      </c>
      <c r="C21" s="19" t="s">
        <v>35</v>
      </c>
      <c r="D21" s="13">
        <f ca="1" t="shared" si="1"/>
        <v>29</v>
      </c>
      <c r="E21" s="20" t="s">
        <v>35</v>
      </c>
      <c r="F21" s="13">
        <f ca="1" t="shared" si="2"/>
        <v>35</v>
      </c>
      <c r="G21" s="12" t="s">
        <v>35</v>
      </c>
      <c r="H21" s="13">
        <f ca="1" t="shared" si="3"/>
        <v>12</v>
      </c>
      <c r="I21" s="11" t="s">
        <v>35</v>
      </c>
      <c r="J21" s="13">
        <f ca="1" t="shared" si="4"/>
        <v>80</v>
      </c>
      <c r="K21" s="11"/>
      <c r="L21" s="10" t="str">
        <f t="shared" si="5"/>
        <v>r.</v>
      </c>
      <c r="M21" s="21">
        <f t="shared" si="6"/>
        <v>13</v>
      </c>
      <c r="N21" s="21" t="str">
        <f t="shared" si="7"/>
        <v>,</v>
      </c>
      <c r="O21" s="21">
        <f t="shared" si="8"/>
        <v>29</v>
      </c>
      <c r="P21" s="21" t="str">
        <f t="shared" si="9"/>
        <v>,</v>
      </c>
      <c r="Q21" s="21">
        <f t="shared" si="10"/>
        <v>35</v>
      </c>
      <c r="R21" s="21" t="str">
        <f t="shared" si="11"/>
        <v>,</v>
      </c>
      <c r="S21" s="21">
        <f t="shared" si="12"/>
        <v>12</v>
      </c>
      <c r="T21" s="21" t="str">
        <f t="shared" si="13"/>
        <v>,</v>
      </c>
      <c r="U21" s="21">
        <f t="shared" si="14"/>
        <v>80</v>
      </c>
      <c r="V21" s="11"/>
      <c r="W21" s="10" t="str">
        <f t="shared" si="15"/>
        <v>r.</v>
      </c>
      <c r="X21" s="21">
        <f t="shared" si="16"/>
        <v>13</v>
      </c>
      <c r="Y21" s="21" t="str">
        <f t="shared" si="17"/>
        <v>,</v>
      </c>
      <c r="Z21" s="21">
        <f t="shared" si="18"/>
        <v>29</v>
      </c>
      <c r="AA21" s="21" t="str">
        <f t="shared" si="19"/>
        <v>,</v>
      </c>
      <c r="AB21" s="21">
        <f t="shared" si="20"/>
        <v>35</v>
      </c>
      <c r="AC21" s="21" t="str">
        <f t="shared" si="21"/>
        <v>,</v>
      </c>
      <c r="AD21" s="21">
        <f t="shared" si="22"/>
        <v>12</v>
      </c>
      <c r="AE21" s="21" t="str">
        <f t="shared" si="23"/>
        <v>,</v>
      </c>
      <c r="AF21" s="21">
        <f t="shared" si="24"/>
        <v>80</v>
      </c>
      <c r="AG21" s="21"/>
      <c r="AK21">
        <f ca="1" t="shared" si="25"/>
        <v>13.358951431847155</v>
      </c>
      <c r="AM21">
        <f ca="1" t="shared" si="26"/>
        <v>29.050765025066383</v>
      </c>
      <c r="AO21">
        <f ca="1" t="shared" si="27"/>
        <v>0.47755690509840854</v>
      </c>
      <c r="AQ21">
        <f ca="1" t="shared" si="28"/>
        <v>12.563559583288786</v>
      </c>
      <c r="AS21">
        <f ca="1" t="shared" si="29"/>
        <v>53.56342055466112</v>
      </c>
    </row>
    <row r="22" spans="1:45" ht="17.25" customHeight="1">
      <c r="A22" s="10" t="s">
        <v>18</v>
      </c>
      <c r="B22" s="13">
        <f ca="1" t="shared" si="0"/>
        <v>30</v>
      </c>
      <c r="C22" s="19" t="s">
        <v>35</v>
      </c>
      <c r="D22" s="13">
        <f ca="1" t="shared" si="1"/>
        <v>38</v>
      </c>
      <c r="E22" s="20" t="s">
        <v>35</v>
      </c>
      <c r="F22" s="13">
        <f ca="1" t="shared" si="2"/>
        <v>21</v>
      </c>
      <c r="G22" s="12" t="s">
        <v>35</v>
      </c>
      <c r="H22" s="13">
        <f ca="1" t="shared" si="3"/>
        <v>90</v>
      </c>
      <c r="I22" s="11" t="s">
        <v>35</v>
      </c>
      <c r="J22" s="13">
        <f ca="1" t="shared" si="4"/>
        <v>41</v>
      </c>
      <c r="K22" s="11"/>
      <c r="L22" s="10" t="str">
        <f t="shared" si="5"/>
        <v>s.</v>
      </c>
      <c r="M22" s="21">
        <f t="shared" si="6"/>
        <v>30</v>
      </c>
      <c r="N22" s="21" t="str">
        <f t="shared" si="7"/>
        <v>,</v>
      </c>
      <c r="O22" s="21">
        <f t="shared" si="8"/>
        <v>38</v>
      </c>
      <c r="P22" s="21" t="str">
        <f t="shared" si="9"/>
        <v>,</v>
      </c>
      <c r="Q22" s="21">
        <f t="shared" si="10"/>
        <v>21</v>
      </c>
      <c r="R22" s="21" t="str">
        <f t="shared" si="11"/>
        <v>,</v>
      </c>
      <c r="S22" s="21">
        <f t="shared" si="12"/>
        <v>90</v>
      </c>
      <c r="T22" s="21" t="str">
        <f t="shared" si="13"/>
        <v>,</v>
      </c>
      <c r="U22" s="21">
        <f t="shared" si="14"/>
        <v>41</v>
      </c>
      <c r="V22" s="11"/>
      <c r="W22" s="10" t="str">
        <f t="shared" si="15"/>
        <v>s.</v>
      </c>
      <c r="X22" s="21">
        <f t="shared" si="16"/>
        <v>30</v>
      </c>
      <c r="Y22" s="21" t="str">
        <f t="shared" si="17"/>
        <v>,</v>
      </c>
      <c r="Z22" s="21">
        <f t="shared" si="18"/>
        <v>38</v>
      </c>
      <c r="AA22" s="21" t="str">
        <f t="shared" si="19"/>
        <v>,</v>
      </c>
      <c r="AB22" s="21">
        <f t="shared" si="20"/>
        <v>21</v>
      </c>
      <c r="AC22" s="21" t="str">
        <f t="shared" si="21"/>
        <v>,</v>
      </c>
      <c r="AD22" s="21">
        <f t="shared" si="22"/>
        <v>90</v>
      </c>
      <c r="AE22" s="21" t="str">
        <f t="shared" si="23"/>
        <v>,</v>
      </c>
      <c r="AF22" s="21">
        <f t="shared" si="24"/>
        <v>41</v>
      </c>
      <c r="AG22" s="21"/>
      <c r="AK22">
        <f ca="1" t="shared" si="25"/>
        <v>18.502371793588512</v>
      </c>
      <c r="AM22">
        <f ca="1" t="shared" si="26"/>
        <v>38.28371470047052</v>
      </c>
      <c r="AO22">
        <f ca="1" t="shared" si="27"/>
        <v>21.298297504454666</v>
      </c>
      <c r="AQ22">
        <f ca="1" t="shared" si="28"/>
        <v>60.61568849543115</v>
      </c>
      <c r="AS22">
        <f ca="1" t="shared" si="29"/>
        <v>41.74923665130832</v>
      </c>
    </row>
    <row r="23" spans="1:45" ht="17.25" customHeight="1">
      <c r="A23" s="10" t="s">
        <v>19</v>
      </c>
      <c r="B23" s="13">
        <f ca="1" t="shared" si="0"/>
        <v>60</v>
      </c>
      <c r="C23" s="19" t="s">
        <v>35</v>
      </c>
      <c r="D23" s="13">
        <f ca="1" t="shared" si="1"/>
        <v>20</v>
      </c>
      <c r="E23" s="20" t="s">
        <v>35</v>
      </c>
      <c r="F23" s="13">
        <f ca="1" t="shared" si="2"/>
        <v>82</v>
      </c>
      <c r="G23" s="12" t="s">
        <v>35</v>
      </c>
      <c r="H23" s="13">
        <f ca="1" t="shared" si="3"/>
        <v>87</v>
      </c>
      <c r="I23" s="11" t="s">
        <v>35</v>
      </c>
      <c r="J23" s="13">
        <f ca="1" t="shared" si="4"/>
        <v>64</v>
      </c>
      <c r="K23" s="11"/>
      <c r="L23" s="10" t="str">
        <f t="shared" si="5"/>
        <v>t.</v>
      </c>
      <c r="M23" s="21">
        <f t="shared" si="6"/>
        <v>60</v>
      </c>
      <c r="N23" s="21" t="str">
        <f t="shared" si="7"/>
        <v>,</v>
      </c>
      <c r="O23" s="21">
        <f t="shared" si="8"/>
        <v>20</v>
      </c>
      <c r="P23" s="21" t="str">
        <f t="shared" si="9"/>
        <v>,</v>
      </c>
      <c r="Q23" s="21">
        <f t="shared" si="10"/>
        <v>82</v>
      </c>
      <c r="R23" s="21" t="str">
        <f t="shared" si="11"/>
        <v>,</v>
      </c>
      <c r="S23" s="21">
        <f t="shared" si="12"/>
        <v>87</v>
      </c>
      <c r="T23" s="21" t="str">
        <f t="shared" si="13"/>
        <v>,</v>
      </c>
      <c r="U23" s="21">
        <f t="shared" si="14"/>
        <v>64</v>
      </c>
      <c r="V23" s="11"/>
      <c r="W23" s="10" t="str">
        <f t="shared" si="15"/>
        <v>t.</v>
      </c>
      <c r="X23" s="21">
        <f t="shared" si="16"/>
        <v>60</v>
      </c>
      <c r="Y23" s="21" t="str">
        <f t="shared" si="17"/>
        <v>,</v>
      </c>
      <c r="Z23" s="21">
        <f t="shared" si="18"/>
        <v>20</v>
      </c>
      <c r="AA23" s="21" t="str">
        <f t="shared" si="19"/>
        <v>,</v>
      </c>
      <c r="AB23" s="21">
        <f t="shared" si="20"/>
        <v>82</v>
      </c>
      <c r="AC23" s="21" t="str">
        <f t="shared" si="21"/>
        <v>,</v>
      </c>
      <c r="AD23" s="21">
        <f t="shared" si="22"/>
        <v>87</v>
      </c>
      <c r="AE23" s="21" t="str">
        <f t="shared" si="23"/>
        <v>,</v>
      </c>
      <c r="AF23" s="21">
        <f t="shared" si="24"/>
        <v>64</v>
      </c>
      <c r="AG23" s="21"/>
      <c r="AK23">
        <f ca="1" t="shared" si="25"/>
        <v>93.21041937428338</v>
      </c>
      <c r="AM23">
        <f ca="1" t="shared" si="26"/>
        <v>25.802284224026728</v>
      </c>
      <c r="AO23">
        <f ca="1" t="shared" si="27"/>
        <v>82.68338850134</v>
      </c>
      <c r="AQ23">
        <f ca="1" t="shared" si="28"/>
        <v>87.9770616123776</v>
      </c>
      <c r="AS23">
        <f ca="1" t="shared" si="29"/>
        <v>64.32368756747621</v>
      </c>
    </row>
    <row r="24" spans="1:45" ht="17.25" customHeight="1">
      <c r="A24" s="10" t="s">
        <v>20</v>
      </c>
      <c r="B24" s="13">
        <f ca="1" t="shared" si="0"/>
        <v>55</v>
      </c>
      <c r="C24" s="19" t="s">
        <v>35</v>
      </c>
      <c r="D24" s="13">
        <f ca="1" t="shared" si="1"/>
        <v>35</v>
      </c>
      <c r="E24" s="20" t="s">
        <v>35</v>
      </c>
      <c r="F24" s="13">
        <f ca="1" t="shared" si="2"/>
        <v>89</v>
      </c>
      <c r="G24" s="12" t="s">
        <v>35</v>
      </c>
      <c r="H24" s="13">
        <f ca="1" t="shared" si="3"/>
        <v>55</v>
      </c>
      <c r="I24" s="11" t="s">
        <v>35</v>
      </c>
      <c r="J24" s="13">
        <f ca="1" t="shared" si="4"/>
        <v>66</v>
      </c>
      <c r="K24" s="11"/>
      <c r="L24" s="10" t="str">
        <f t="shared" si="5"/>
        <v>u.</v>
      </c>
      <c r="M24" s="21">
        <f t="shared" si="6"/>
        <v>55</v>
      </c>
      <c r="N24" s="21" t="str">
        <f t="shared" si="7"/>
        <v>,</v>
      </c>
      <c r="O24" s="21">
        <f t="shared" si="8"/>
        <v>35</v>
      </c>
      <c r="P24" s="21" t="str">
        <f t="shared" si="9"/>
        <v>,</v>
      </c>
      <c r="Q24" s="21">
        <f t="shared" si="10"/>
        <v>89</v>
      </c>
      <c r="R24" s="21" t="str">
        <f t="shared" si="11"/>
        <v>,</v>
      </c>
      <c r="S24" s="21">
        <f t="shared" si="12"/>
        <v>55</v>
      </c>
      <c r="T24" s="21" t="str">
        <f t="shared" si="13"/>
        <v>,</v>
      </c>
      <c r="U24" s="21">
        <f t="shared" si="14"/>
        <v>66</v>
      </c>
      <c r="V24" s="11"/>
      <c r="W24" s="10" t="str">
        <f t="shared" si="15"/>
        <v>u.</v>
      </c>
      <c r="X24" s="21">
        <f t="shared" si="16"/>
        <v>55</v>
      </c>
      <c r="Y24" s="21" t="str">
        <f t="shared" si="17"/>
        <v>,</v>
      </c>
      <c r="Z24" s="21">
        <f t="shared" si="18"/>
        <v>35</v>
      </c>
      <c r="AA24" s="21" t="str">
        <f t="shared" si="19"/>
        <v>,</v>
      </c>
      <c r="AB24" s="21">
        <f t="shared" si="20"/>
        <v>89</v>
      </c>
      <c r="AC24" s="21" t="str">
        <f t="shared" si="21"/>
        <v>,</v>
      </c>
      <c r="AD24" s="21">
        <f t="shared" si="22"/>
        <v>55</v>
      </c>
      <c r="AE24" s="21" t="str">
        <f t="shared" si="23"/>
        <v>,</v>
      </c>
      <c r="AF24" s="21">
        <f t="shared" si="24"/>
        <v>66</v>
      </c>
      <c r="AG24" s="21"/>
      <c r="AK24">
        <f ca="1" t="shared" si="25"/>
        <v>55.82823580747514</v>
      </c>
      <c r="AM24">
        <f ca="1" t="shared" si="26"/>
        <v>49.07067962463585</v>
      </c>
      <c r="AO24">
        <f ca="1" t="shared" si="27"/>
        <v>89.46358359290744</v>
      </c>
      <c r="AQ24">
        <f ca="1" t="shared" si="28"/>
        <v>94.32304521252904</v>
      </c>
      <c r="AS24">
        <f ca="1" t="shared" si="29"/>
        <v>66.42132722246048</v>
      </c>
    </row>
    <row r="25" spans="1:45" ht="17.25" customHeight="1">
      <c r="A25" s="10" t="s">
        <v>21</v>
      </c>
      <c r="B25" s="13">
        <f ca="1" t="shared" si="0"/>
        <v>80</v>
      </c>
      <c r="C25" s="19" t="s">
        <v>35</v>
      </c>
      <c r="D25" s="13">
        <f ca="1" t="shared" si="1"/>
        <v>60</v>
      </c>
      <c r="E25" s="20" t="s">
        <v>35</v>
      </c>
      <c r="F25" s="13">
        <f ca="1" t="shared" si="2"/>
        <v>75</v>
      </c>
      <c r="G25" s="12" t="s">
        <v>35</v>
      </c>
      <c r="H25" s="13">
        <f ca="1" t="shared" si="3"/>
        <v>77</v>
      </c>
      <c r="I25" s="11" t="s">
        <v>35</v>
      </c>
      <c r="J25" s="13">
        <f ca="1" t="shared" si="4"/>
        <v>73</v>
      </c>
      <c r="K25" s="11"/>
      <c r="L25" s="10" t="str">
        <f t="shared" si="5"/>
        <v>v.</v>
      </c>
      <c r="M25" s="21">
        <f t="shared" si="6"/>
        <v>80</v>
      </c>
      <c r="N25" s="21" t="str">
        <f t="shared" si="7"/>
        <v>,</v>
      </c>
      <c r="O25" s="21">
        <f t="shared" si="8"/>
        <v>60</v>
      </c>
      <c r="P25" s="21" t="str">
        <f t="shared" si="9"/>
        <v>,</v>
      </c>
      <c r="Q25" s="21">
        <f t="shared" si="10"/>
        <v>75</v>
      </c>
      <c r="R25" s="21" t="str">
        <f t="shared" si="11"/>
        <v>,</v>
      </c>
      <c r="S25" s="21">
        <f t="shared" si="12"/>
        <v>77</v>
      </c>
      <c r="T25" s="21" t="str">
        <f t="shared" si="13"/>
        <v>,</v>
      </c>
      <c r="U25" s="21">
        <f t="shared" si="14"/>
        <v>73</v>
      </c>
      <c r="V25" s="11"/>
      <c r="W25" s="10" t="str">
        <f t="shared" si="15"/>
        <v>v.</v>
      </c>
      <c r="X25" s="21">
        <f t="shared" si="16"/>
        <v>80</v>
      </c>
      <c r="Y25" s="21" t="str">
        <f t="shared" si="17"/>
        <v>,</v>
      </c>
      <c r="Z25" s="21">
        <f t="shared" si="18"/>
        <v>60</v>
      </c>
      <c r="AA25" s="21" t="str">
        <f t="shared" si="19"/>
        <v>,</v>
      </c>
      <c r="AB25" s="21">
        <f t="shared" si="20"/>
        <v>75</v>
      </c>
      <c r="AC25" s="21" t="str">
        <f t="shared" si="21"/>
        <v>,</v>
      </c>
      <c r="AD25" s="21">
        <f t="shared" si="22"/>
        <v>77</v>
      </c>
      <c r="AE25" s="21" t="str">
        <f t="shared" si="23"/>
        <v>,</v>
      </c>
      <c r="AF25" s="21">
        <f t="shared" si="24"/>
        <v>73</v>
      </c>
      <c r="AG25" s="21"/>
      <c r="AK25">
        <f ca="1" t="shared" si="25"/>
        <v>80.08150392894248</v>
      </c>
      <c r="AM25">
        <f ca="1" t="shared" si="26"/>
        <v>42.29932798713813</v>
      </c>
      <c r="AO25">
        <f ca="1" t="shared" si="27"/>
        <v>97.94865071908312</v>
      </c>
      <c r="AQ25">
        <f ca="1" t="shared" si="28"/>
        <v>77.36484809430458</v>
      </c>
      <c r="AS25">
        <f ca="1" t="shared" si="29"/>
        <v>73.86519251129675</v>
      </c>
    </row>
    <row r="26" spans="1:45" ht="17.25" customHeight="1">
      <c r="A26" s="10" t="s">
        <v>22</v>
      </c>
      <c r="B26" s="13">
        <f ca="1" t="shared" si="0"/>
        <v>54</v>
      </c>
      <c r="C26" s="19" t="s">
        <v>35</v>
      </c>
      <c r="D26" s="13">
        <f ca="1" t="shared" si="1"/>
        <v>56</v>
      </c>
      <c r="E26" s="20" t="s">
        <v>35</v>
      </c>
      <c r="F26" s="13">
        <f ca="1" t="shared" si="2"/>
        <v>39</v>
      </c>
      <c r="G26" s="12" t="s">
        <v>35</v>
      </c>
      <c r="H26" s="13">
        <f ca="1" t="shared" si="3"/>
        <v>15</v>
      </c>
      <c r="I26" s="11" t="s">
        <v>35</v>
      </c>
      <c r="J26" s="13">
        <f ca="1" t="shared" si="4"/>
        <v>40</v>
      </c>
      <c r="K26" s="11"/>
      <c r="L26" s="10" t="str">
        <f t="shared" si="5"/>
        <v>w.</v>
      </c>
      <c r="M26" s="21">
        <f t="shared" si="6"/>
        <v>54</v>
      </c>
      <c r="N26" s="21" t="str">
        <f t="shared" si="7"/>
        <v>,</v>
      </c>
      <c r="O26" s="21">
        <f t="shared" si="8"/>
        <v>56</v>
      </c>
      <c r="P26" s="21" t="str">
        <f t="shared" si="9"/>
        <v>,</v>
      </c>
      <c r="Q26" s="21">
        <f t="shared" si="10"/>
        <v>39</v>
      </c>
      <c r="R26" s="21" t="str">
        <f t="shared" si="11"/>
        <v>,</v>
      </c>
      <c r="S26" s="21">
        <f t="shared" si="12"/>
        <v>15</v>
      </c>
      <c r="T26" s="21" t="str">
        <f t="shared" si="13"/>
        <v>,</v>
      </c>
      <c r="U26" s="21">
        <f t="shared" si="14"/>
        <v>40</v>
      </c>
      <c r="V26" s="11"/>
      <c r="W26" s="10" t="str">
        <f t="shared" si="15"/>
        <v>w.</v>
      </c>
      <c r="X26" s="21">
        <f t="shared" si="16"/>
        <v>54</v>
      </c>
      <c r="Y26" s="21" t="str">
        <f t="shared" si="17"/>
        <v>,</v>
      </c>
      <c r="Z26" s="21">
        <f t="shared" si="18"/>
        <v>56</v>
      </c>
      <c r="AA26" s="21" t="str">
        <f t="shared" si="19"/>
        <v>,</v>
      </c>
      <c r="AB26" s="21">
        <f t="shared" si="20"/>
        <v>39</v>
      </c>
      <c r="AC26" s="21" t="str">
        <f t="shared" si="21"/>
        <v>,</v>
      </c>
      <c r="AD26" s="21">
        <f t="shared" si="22"/>
        <v>15</v>
      </c>
      <c r="AE26" s="21" t="str">
        <f t="shared" si="23"/>
        <v>,</v>
      </c>
      <c r="AF26" s="21">
        <f t="shared" si="24"/>
        <v>40</v>
      </c>
      <c r="AG26" s="21"/>
      <c r="AK26">
        <f ca="1" t="shared" si="25"/>
        <v>54.796103051295205</v>
      </c>
      <c r="AM26">
        <f ca="1" t="shared" si="26"/>
        <v>56.905549015861645</v>
      </c>
      <c r="AO26">
        <f ca="1" t="shared" si="27"/>
        <v>39.7283208268874</v>
      </c>
      <c r="AQ26">
        <f ca="1" t="shared" si="28"/>
        <v>71.7731906889477</v>
      </c>
      <c r="AS26">
        <f ca="1" t="shared" si="29"/>
        <v>33.3752601075207</v>
      </c>
    </row>
    <row r="27" spans="1:45" ht="17.25" customHeight="1">
      <c r="A27" s="10" t="s">
        <v>23</v>
      </c>
      <c r="B27" s="13">
        <f ca="1" t="shared" si="0"/>
        <v>85</v>
      </c>
      <c r="C27" s="19" t="s">
        <v>35</v>
      </c>
      <c r="D27" s="13">
        <f ca="1" t="shared" si="1"/>
        <v>10</v>
      </c>
      <c r="E27" s="20" t="s">
        <v>35</v>
      </c>
      <c r="F27" s="13">
        <f ca="1" t="shared" si="2"/>
        <v>65</v>
      </c>
      <c r="G27" s="12" t="s">
        <v>35</v>
      </c>
      <c r="H27" s="13">
        <f ca="1" t="shared" si="3"/>
        <v>81</v>
      </c>
      <c r="I27" s="11" t="s">
        <v>35</v>
      </c>
      <c r="J27" s="13">
        <f ca="1" t="shared" si="4"/>
        <v>72</v>
      </c>
      <c r="K27" s="11"/>
      <c r="L27" s="10" t="str">
        <f t="shared" si="5"/>
        <v>x.</v>
      </c>
      <c r="M27" s="21">
        <f t="shared" si="6"/>
        <v>85</v>
      </c>
      <c r="N27" s="21" t="str">
        <f t="shared" si="7"/>
        <v>,</v>
      </c>
      <c r="O27" s="21">
        <f t="shared" si="8"/>
        <v>10</v>
      </c>
      <c r="P27" s="21" t="str">
        <f t="shared" si="9"/>
        <v>,</v>
      </c>
      <c r="Q27" s="21">
        <f t="shared" si="10"/>
        <v>65</v>
      </c>
      <c r="R27" s="21" t="str">
        <f t="shared" si="11"/>
        <v>,</v>
      </c>
      <c r="S27" s="21">
        <f t="shared" si="12"/>
        <v>81</v>
      </c>
      <c r="T27" s="21" t="str">
        <f t="shared" si="13"/>
        <v>,</v>
      </c>
      <c r="U27" s="21">
        <f t="shared" si="14"/>
        <v>72</v>
      </c>
      <c r="V27" s="11"/>
      <c r="W27" s="10" t="str">
        <f t="shared" si="15"/>
        <v>x.</v>
      </c>
      <c r="X27" s="21">
        <f t="shared" si="16"/>
        <v>85</v>
      </c>
      <c r="Y27" s="21" t="str">
        <f t="shared" si="17"/>
        <v>,</v>
      </c>
      <c r="Z27" s="21">
        <f t="shared" si="18"/>
        <v>10</v>
      </c>
      <c r="AA27" s="21" t="str">
        <f t="shared" si="19"/>
        <v>,</v>
      </c>
      <c r="AB27" s="21">
        <f t="shared" si="20"/>
        <v>65</v>
      </c>
      <c r="AC27" s="21" t="str">
        <f t="shared" si="21"/>
        <v>,</v>
      </c>
      <c r="AD27" s="21">
        <f t="shared" si="22"/>
        <v>81</v>
      </c>
      <c r="AE27" s="21" t="str">
        <f t="shared" si="23"/>
        <v>,</v>
      </c>
      <c r="AF27" s="21">
        <f t="shared" si="24"/>
        <v>72</v>
      </c>
      <c r="AG27" s="21"/>
      <c r="AK27">
        <f ca="1" t="shared" si="25"/>
        <v>98.46663092908541</v>
      </c>
      <c r="AM27">
        <f ca="1" t="shared" si="26"/>
        <v>58.29876825885327</v>
      </c>
      <c r="AO27">
        <f ca="1" t="shared" si="27"/>
        <v>65.77074937821001</v>
      </c>
      <c r="AQ27">
        <f ca="1" t="shared" si="28"/>
        <v>81.12139595378065</v>
      </c>
      <c r="AS27">
        <f ca="1" t="shared" si="29"/>
        <v>72.13618062065628</v>
      </c>
    </row>
    <row r="28" spans="1:45" ht="17.25" customHeight="1">
      <c r="A28" s="10" t="s">
        <v>24</v>
      </c>
      <c r="B28" s="13">
        <f ca="1" t="shared" si="0"/>
        <v>35</v>
      </c>
      <c r="C28" s="19" t="s">
        <v>35</v>
      </c>
      <c r="D28" s="13">
        <f ca="1" t="shared" si="1"/>
        <v>75</v>
      </c>
      <c r="E28" s="20" t="s">
        <v>35</v>
      </c>
      <c r="F28" s="13">
        <f ca="1" t="shared" si="2"/>
        <v>84</v>
      </c>
      <c r="G28" s="12" t="s">
        <v>35</v>
      </c>
      <c r="H28" s="13">
        <f ca="1" t="shared" si="3"/>
        <v>20</v>
      </c>
      <c r="I28" s="11" t="s">
        <v>35</v>
      </c>
      <c r="J28" s="13">
        <f ca="1" t="shared" si="4"/>
        <v>95</v>
      </c>
      <c r="K28" s="11"/>
      <c r="L28" s="10" t="str">
        <f t="shared" si="5"/>
        <v>y.</v>
      </c>
      <c r="M28" s="21">
        <f t="shared" si="6"/>
        <v>35</v>
      </c>
      <c r="N28" s="21" t="str">
        <f t="shared" si="7"/>
        <v>,</v>
      </c>
      <c r="O28" s="21">
        <f t="shared" si="8"/>
        <v>75</v>
      </c>
      <c r="P28" s="21" t="str">
        <f t="shared" si="9"/>
        <v>,</v>
      </c>
      <c r="Q28" s="21">
        <f t="shared" si="10"/>
        <v>84</v>
      </c>
      <c r="R28" s="21" t="str">
        <f t="shared" si="11"/>
        <v>,</v>
      </c>
      <c r="S28" s="21">
        <f t="shared" si="12"/>
        <v>20</v>
      </c>
      <c r="T28" s="21" t="str">
        <f t="shared" si="13"/>
        <v>,</v>
      </c>
      <c r="U28" s="21">
        <f t="shared" si="14"/>
        <v>95</v>
      </c>
      <c r="V28" s="11"/>
      <c r="W28" s="10" t="str">
        <f t="shared" si="15"/>
        <v>y.</v>
      </c>
      <c r="X28" s="21">
        <f t="shared" si="16"/>
        <v>35</v>
      </c>
      <c r="Y28" s="21" t="str">
        <f t="shared" si="17"/>
        <v>,</v>
      </c>
      <c r="Z28" s="21">
        <f t="shared" si="18"/>
        <v>75</v>
      </c>
      <c r="AA28" s="21" t="str">
        <f t="shared" si="19"/>
        <v>,</v>
      </c>
      <c r="AB28" s="21">
        <f t="shared" si="20"/>
        <v>84</v>
      </c>
      <c r="AC28" s="21" t="str">
        <f t="shared" si="21"/>
        <v>,</v>
      </c>
      <c r="AD28" s="21">
        <f t="shared" si="22"/>
        <v>20</v>
      </c>
      <c r="AE28" s="21" t="str">
        <f t="shared" si="23"/>
        <v>,</v>
      </c>
      <c r="AF28" s="21">
        <f t="shared" si="24"/>
        <v>95</v>
      </c>
      <c r="AG28" s="21"/>
      <c r="AK28">
        <f ca="1" t="shared" si="25"/>
        <v>70.08719896569866</v>
      </c>
      <c r="AM28">
        <f ca="1" t="shared" si="26"/>
        <v>75.74599861282458</v>
      </c>
      <c r="AO28">
        <f ca="1" t="shared" si="27"/>
        <v>84.64634058626518</v>
      </c>
      <c r="AQ28">
        <f ca="1" t="shared" si="28"/>
        <v>97.22950397074894</v>
      </c>
      <c r="AS28">
        <f ca="1" t="shared" si="29"/>
        <v>95.61301834165737</v>
      </c>
    </row>
    <row r="29" spans="1:45" ht="17.25" customHeight="1">
      <c r="A29" s="10" t="s">
        <v>25</v>
      </c>
      <c r="B29" s="13">
        <f ca="1" t="shared" si="0"/>
        <v>91</v>
      </c>
      <c r="C29" s="19" t="s">
        <v>35</v>
      </c>
      <c r="D29" s="13">
        <f ca="1" t="shared" si="1"/>
        <v>100</v>
      </c>
      <c r="E29" s="20" t="s">
        <v>35</v>
      </c>
      <c r="F29" s="13">
        <f ca="1" t="shared" si="2"/>
        <v>50</v>
      </c>
      <c r="G29" s="12" t="s">
        <v>35</v>
      </c>
      <c r="H29" s="13">
        <f ca="1" t="shared" si="3"/>
        <v>35</v>
      </c>
      <c r="I29" s="11" t="s">
        <v>35</v>
      </c>
      <c r="J29" s="13">
        <f ca="1" t="shared" si="4"/>
        <v>44</v>
      </c>
      <c r="K29" s="11"/>
      <c r="L29" s="10" t="str">
        <f t="shared" si="5"/>
        <v>z.</v>
      </c>
      <c r="M29" s="21">
        <f t="shared" si="6"/>
        <v>91</v>
      </c>
      <c r="N29" s="21" t="str">
        <f t="shared" si="7"/>
        <v>,</v>
      </c>
      <c r="O29" s="21">
        <f t="shared" si="8"/>
        <v>100</v>
      </c>
      <c r="P29" s="21" t="str">
        <f t="shared" si="9"/>
        <v>,</v>
      </c>
      <c r="Q29" s="21">
        <f t="shared" si="10"/>
        <v>50</v>
      </c>
      <c r="R29" s="21" t="str">
        <f t="shared" si="11"/>
        <v>,</v>
      </c>
      <c r="S29" s="21">
        <f t="shared" si="12"/>
        <v>35</v>
      </c>
      <c r="T29" s="21" t="str">
        <f t="shared" si="13"/>
        <v>,</v>
      </c>
      <c r="U29" s="21">
        <f t="shared" si="14"/>
        <v>44</v>
      </c>
      <c r="V29" s="11"/>
      <c r="W29" s="10" t="str">
        <f t="shared" si="15"/>
        <v>z.</v>
      </c>
      <c r="X29" s="21">
        <f t="shared" si="16"/>
        <v>91</v>
      </c>
      <c r="Y29" s="21" t="str">
        <f t="shared" si="17"/>
        <v>,</v>
      </c>
      <c r="Z29" s="21">
        <f t="shared" si="18"/>
        <v>100</v>
      </c>
      <c r="AA29" s="21" t="str">
        <f t="shared" si="19"/>
        <v>,</v>
      </c>
      <c r="AB29" s="21">
        <f t="shared" si="20"/>
        <v>50</v>
      </c>
      <c r="AC29" s="21" t="str">
        <f t="shared" si="21"/>
        <v>,</v>
      </c>
      <c r="AD29" s="21">
        <f t="shared" si="22"/>
        <v>35</v>
      </c>
      <c r="AE29" s="21" t="str">
        <f t="shared" si="23"/>
        <v>,</v>
      </c>
      <c r="AF29" s="21">
        <f t="shared" si="24"/>
        <v>44</v>
      </c>
      <c r="AG29" s="21"/>
      <c r="AK29">
        <f ca="1" t="shared" si="25"/>
        <v>91.36057461261622</v>
      </c>
      <c r="AM29">
        <f ca="1" t="shared" si="26"/>
        <v>96.38310252287452</v>
      </c>
      <c r="AO29">
        <f ca="1" t="shared" si="27"/>
        <v>16.630017323095014</v>
      </c>
      <c r="AQ29">
        <f ca="1" t="shared" si="28"/>
        <v>35.06316582520361</v>
      </c>
      <c r="AS29">
        <f ca="1" t="shared" si="29"/>
        <v>44.93483233897191</v>
      </c>
    </row>
    <row r="30" spans="1:45" ht="17.25" customHeight="1">
      <c r="A30" s="10" t="s">
        <v>26</v>
      </c>
      <c r="B30" s="13">
        <f ca="1" t="shared" si="0"/>
        <v>69</v>
      </c>
      <c r="C30" s="19" t="s">
        <v>35</v>
      </c>
      <c r="D30" s="13">
        <f ca="1" t="shared" si="1"/>
        <v>26</v>
      </c>
      <c r="E30" s="20" t="s">
        <v>35</v>
      </c>
      <c r="F30" s="13">
        <f ca="1" t="shared" si="2"/>
        <v>80</v>
      </c>
      <c r="G30" s="12" t="s">
        <v>35</v>
      </c>
      <c r="H30" s="13">
        <f ca="1" t="shared" si="3"/>
        <v>75</v>
      </c>
      <c r="I30" s="11" t="s">
        <v>35</v>
      </c>
      <c r="J30" s="13">
        <f ca="1" t="shared" si="4"/>
        <v>28</v>
      </c>
      <c r="K30" s="11"/>
      <c r="L30" s="10" t="str">
        <f t="shared" si="5"/>
        <v>aa.</v>
      </c>
      <c r="M30" s="21">
        <f t="shared" si="6"/>
        <v>69</v>
      </c>
      <c r="N30" s="21" t="str">
        <f t="shared" si="7"/>
        <v>,</v>
      </c>
      <c r="O30" s="21">
        <f t="shared" si="8"/>
        <v>26</v>
      </c>
      <c r="P30" s="21" t="str">
        <f t="shared" si="9"/>
        <v>,</v>
      </c>
      <c r="Q30" s="21">
        <f t="shared" si="10"/>
        <v>80</v>
      </c>
      <c r="R30" s="21" t="str">
        <f t="shared" si="11"/>
        <v>,</v>
      </c>
      <c r="S30" s="21">
        <f t="shared" si="12"/>
        <v>75</v>
      </c>
      <c r="T30" s="21" t="str">
        <f t="shared" si="13"/>
        <v>,</v>
      </c>
      <c r="U30" s="21">
        <f t="shared" si="14"/>
        <v>28</v>
      </c>
      <c r="V30" s="11"/>
      <c r="W30" s="10" t="str">
        <f t="shared" si="15"/>
        <v>aa.</v>
      </c>
      <c r="X30" s="21">
        <f t="shared" si="16"/>
        <v>69</v>
      </c>
      <c r="Y30" s="21" t="str">
        <f t="shared" si="17"/>
        <v>,</v>
      </c>
      <c r="Z30" s="21">
        <f t="shared" si="18"/>
        <v>26</v>
      </c>
      <c r="AA30" s="21" t="str">
        <f t="shared" si="19"/>
        <v>,</v>
      </c>
      <c r="AB30" s="21">
        <f t="shared" si="20"/>
        <v>80</v>
      </c>
      <c r="AC30" s="21" t="str">
        <f t="shared" si="21"/>
        <v>,</v>
      </c>
      <c r="AD30" s="21">
        <f t="shared" si="22"/>
        <v>75</v>
      </c>
      <c r="AE30" s="21" t="str">
        <f t="shared" si="23"/>
        <v>,</v>
      </c>
      <c r="AF30" s="21">
        <f t="shared" si="24"/>
        <v>28</v>
      </c>
      <c r="AG30" s="21"/>
      <c r="AK30">
        <f ca="1" t="shared" si="25"/>
        <v>69.03681797160708</v>
      </c>
      <c r="AM30">
        <f ca="1" t="shared" si="26"/>
        <v>26.926297209151183</v>
      </c>
      <c r="AO30">
        <f ca="1" t="shared" si="27"/>
        <v>94.03439355696995</v>
      </c>
      <c r="AQ30">
        <f ca="1" t="shared" si="28"/>
        <v>26.02728150632947</v>
      </c>
      <c r="AS30">
        <f ca="1" t="shared" si="29"/>
        <v>28.707680046666972</v>
      </c>
    </row>
    <row r="31" spans="1:45" ht="17.25" customHeight="1">
      <c r="A31" s="10" t="s">
        <v>27</v>
      </c>
      <c r="B31" s="13">
        <f ca="1" t="shared" si="0"/>
        <v>56</v>
      </c>
      <c r="C31" s="19" t="s">
        <v>35</v>
      </c>
      <c r="D31" s="13">
        <f ca="1" t="shared" si="1"/>
        <v>30</v>
      </c>
      <c r="E31" s="20" t="s">
        <v>35</v>
      </c>
      <c r="F31" s="13">
        <f ca="1" t="shared" si="2"/>
        <v>55</v>
      </c>
      <c r="G31" s="12" t="s">
        <v>35</v>
      </c>
      <c r="H31" s="13">
        <f ca="1" t="shared" si="3"/>
        <v>95</v>
      </c>
      <c r="I31" s="11" t="s">
        <v>35</v>
      </c>
      <c r="J31" s="13">
        <f ca="1" t="shared" si="4"/>
        <v>74</v>
      </c>
      <c r="K31" s="11"/>
      <c r="L31" s="10" t="str">
        <f t="shared" si="5"/>
        <v>ab.</v>
      </c>
      <c r="M31" s="21">
        <f t="shared" si="6"/>
        <v>56</v>
      </c>
      <c r="N31" s="21" t="str">
        <f t="shared" si="7"/>
        <v>,</v>
      </c>
      <c r="O31" s="21">
        <f t="shared" si="8"/>
        <v>30</v>
      </c>
      <c r="P31" s="21" t="str">
        <f t="shared" si="9"/>
        <v>,</v>
      </c>
      <c r="Q31" s="21">
        <f t="shared" si="10"/>
        <v>55</v>
      </c>
      <c r="R31" s="21" t="str">
        <f t="shared" si="11"/>
        <v>,</v>
      </c>
      <c r="S31" s="21">
        <f t="shared" si="12"/>
        <v>95</v>
      </c>
      <c r="T31" s="21" t="str">
        <f t="shared" si="13"/>
        <v>,</v>
      </c>
      <c r="U31" s="21">
        <f t="shared" si="14"/>
        <v>74</v>
      </c>
      <c r="V31" s="11"/>
      <c r="W31" s="10" t="str">
        <f t="shared" si="15"/>
        <v>ab.</v>
      </c>
      <c r="X31" s="21">
        <f t="shared" si="16"/>
        <v>56</v>
      </c>
      <c r="Y31" s="21" t="str">
        <f t="shared" si="17"/>
        <v>,</v>
      </c>
      <c r="Z31" s="21">
        <f t="shared" si="18"/>
        <v>30</v>
      </c>
      <c r="AA31" s="21" t="str">
        <f t="shared" si="19"/>
        <v>,</v>
      </c>
      <c r="AB31" s="21">
        <f t="shared" si="20"/>
        <v>55</v>
      </c>
      <c r="AC31" s="21" t="str">
        <f t="shared" si="21"/>
        <v>,</v>
      </c>
      <c r="AD31" s="21">
        <f t="shared" si="22"/>
        <v>95</v>
      </c>
      <c r="AE31" s="21" t="str">
        <f t="shared" si="23"/>
        <v>,</v>
      </c>
      <c r="AF31" s="21">
        <f t="shared" si="24"/>
        <v>74</v>
      </c>
      <c r="AG31" s="21"/>
      <c r="AK31">
        <f ca="1" t="shared" si="25"/>
        <v>56.30441825597438</v>
      </c>
      <c r="AM31">
        <f ca="1" t="shared" si="26"/>
        <v>43.59532265940098</v>
      </c>
      <c r="AO31">
        <f ca="1" t="shared" si="27"/>
        <v>55.4393877765641</v>
      </c>
      <c r="AQ31">
        <f ca="1" t="shared" si="28"/>
        <v>92.75778652666989</v>
      </c>
      <c r="AS31">
        <f ca="1" t="shared" si="29"/>
        <v>74.31819460527743</v>
      </c>
    </row>
    <row r="32" spans="1:45" ht="17.25" customHeight="1">
      <c r="A32" s="10" t="s">
        <v>28</v>
      </c>
      <c r="B32" s="13">
        <f ca="1" t="shared" si="0"/>
        <v>88</v>
      </c>
      <c r="C32" s="19" t="s">
        <v>35</v>
      </c>
      <c r="D32" s="13">
        <f ca="1" t="shared" si="1"/>
        <v>86</v>
      </c>
      <c r="E32" s="20" t="s">
        <v>35</v>
      </c>
      <c r="F32" s="13">
        <f ca="1" t="shared" si="2"/>
        <v>45</v>
      </c>
      <c r="G32" s="12" t="s">
        <v>35</v>
      </c>
      <c r="H32" s="13">
        <f ca="1" t="shared" si="3"/>
        <v>80</v>
      </c>
      <c r="I32" s="11" t="s">
        <v>35</v>
      </c>
      <c r="J32" s="13">
        <f ca="1" t="shared" si="4"/>
        <v>90</v>
      </c>
      <c r="K32" s="11"/>
      <c r="L32" s="10" t="str">
        <f t="shared" si="5"/>
        <v>ac.</v>
      </c>
      <c r="M32" s="21">
        <f t="shared" si="6"/>
        <v>88</v>
      </c>
      <c r="N32" s="21" t="str">
        <f t="shared" si="7"/>
        <v>,</v>
      </c>
      <c r="O32" s="21">
        <f t="shared" si="8"/>
        <v>86</v>
      </c>
      <c r="P32" s="21" t="str">
        <f t="shared" si="9"/>
        <v>,</v>
      </c>
      <c r="Q32" s="21">
        <f t="shared" si="10"/>
        <v>45</v>
      </c>
      <c r="R32" s="21" t="str">
        <f t="shared" si="11"/>
        <v>,</v>
      </c>
      <c r="S32" s="21">
        <f t="shared" si="12"/>
        <v>80</v>
      </c>
      <c r="T32" s="21" t="str">
        <f t="shared" si="13"/>
        <v>,</v>
      </c>
      <c r="U32" s="21">
        <f t="shared" si="14"/>
        <v>90</v>
      </c>
      <c r="V32" s="11"/>
      <c r="W32" s="10" t="str">
        <f t="shared" si="15"/>
        <v>ac.</v>
      </c>
      <c r="X32" s="21">
        <f t="shared" si="16"/>
        <v>88</v>
      </c>
      <c r="Y32" s="21" t="str">
        <f t="shared" si="17"/>
        <v>,</v>
      </c>
      <c r="Z32" s="21">
        <f t="shared" si="18"/>
        <v>86</v>
      </c>
      <c r="AA32" s="21" t="str">
        <f t="shared" si="19"/>
        <v>,</v>
      </c>
      <c r="AB32" s="21">
        <f t="shared" si="20"/>
        <v>45</v>
      </c>
      <c r="AC32" s="21" t="str">
        <f t="shared" si="21"/>
        <v>,</v>
      </c>
      <c r="AD32" s="21">
        <f t="shared" si="22"/>
        <v>80</v>
      </c>
      <c r="AE32" s="21" t="str">
        <f t="shared" si="23"/>
        <v>,</v>
      </c>
      <c r="AF32" s="21">
        <f t="shared" si="24"/>
        <v>90</v>
      </c>
      <c r="AG32" s="21"/>
      <c r="AK32">
        <f ca="1" t="shared" si="25"/>
        <v>88.71250736340622</v>
      </c>
      <c r="AM32">
        <f ca="1" t="shared" si="26"/>
        <v>86.60532843035425</v>
      </c>
      <c r="AO32">
        <f ca="1" t="shared" si="27"/>
        <v>97.0916012718479</v>
      </c>
      <c r="AQ32">
        <f ca="1" t="shared" si="28"/>
        <v>80.25831970408339</v>
      </c>
      <c r="AS32">
        <f ca="1" t="shared" si="29"/>
        <v>25.933723907925142</v>
      </c>
    </row>
    <row r="33" spans="1:45" ht="17.25" customHeight="1">
      <c r="A33" s="10" t="s">
        <v>29</v>
      </c>
      <c r="B33" s="13">
        <f ca="1" t="shared" si="0"/>
        <v>35</v>
      </c>
      <c r="C33" s="19" t="s">
        <v>35</v>
      </c>
      <c r="D33" s="13">
        <f ca="1" t="shared" si="1"/>
        <v>25</v>
      </c>
      <c r="E33" s="20" t="s">
        <v>35</v>
      </c>
      <c r="F33" s="13">
        <f ca="1" t="shared" si="2"/>
        <v>29</v>
      </c>
      <c r="G33" s="12" t="s">
        <v>35</v>
      </c>
      <c r="H33" s="13">
        <f ca="1" t="shared" si="3"/>
        <v>19</v>
      </c>
      <c r="I33" s="11" t="s">
        <v>35</v>
      </c>
      <c r="J33" s="13">
        <f ca="1" t="shared" si="4"/>
        <v>15</v>
      </c>
      <c r="K33" s="11"/>
      <c r="L33" s="10" t="str">
        <f t="shared" si="5"/>
        <v>ad.</v>
      </c>
      <c r="M33" s="21">
        <f t="shared" si="6"/>
        <v>35</v>
      </c>
      <c r="N33" s="21" t="str">
        <f t="shared" si="7"/>
        <v>,</v>
      </c>
      <c r="O33" s="21">
        <f t="shared" si="8"/>
        <v>25</v>
      </c>
      <c r="P33" s="21" t="str">
        <f t="shared" si="9"/>
        <v>,</v>
      </c>
      <c r="Q33" s="21">
        <f t="shared" si="10"/>
        <v>29</v>
      </c>
      <c r="R33" s="21" t="str">
        <f t="shared" si="11"/>
        <v>,</v>
      </c>
      <c r="S33" s="21">
        <f t="shared" si="12"/>
        <v>19</v>
      </c>
      <c r="T33" s="21" t="str">
        <f t="shared" si="13"/>
        <v>,</v>
      </c>
      <c r="U33" s="21">
        <f t="shared" si="14"/>
        <v>15</v>
      </c>
      <c r="V33" s="11"/>
      <c r="W33" s="10" t="str">
        <f t="shared" si="15"/>
        <v>ad.</v>
      </c>
      <c r="X33" s="21">
        <f t="shared" si="16"/>
        <v>35</v>
      </c>
      <c r="Y33" s="21" t="str">
        <f t="shared" si="17"/>
        <v>,</v>
      </c>
      <c r="Z33" s="21">
        <f t="shared" si="18"/>
        <v>25</v>
      </c>
      <c r="AA33" s="21" t="str">
        <f t="shared" si="19"/>
        <v>,</v>
      </c>
      <c r="AB33" s="21">
        <f t="shared" si="20"/>
        <v>29</v>
      </c>
      <c r="AC33" s="21" t="str">
        <f t="shared" si="21"/>
        <v>,</v>
      </c>
      <c r="AD33" s="21">
        <f t="shared" si="22"/>
        <v>19</v>
      </c>
      <c r="AE33" s="21" t="str">
        <f t="shared" si="23"/>
        <v>,</v>
      </c>
      <c r="AF33" s="21">
        <f t="shared" si="24"/>
        <v>15</v>
      </c>
      <c r="AG33" s="21"/>
      <c r="AK33">
        <f ca="1" t="shared" si="25"/>
        <v>35.55222914360492</v>
      </c>
      <c r="AM33">
        <f ca="1" t="shared" si="26"/>
        <v>4.1372664730425335</v>
      </c>
      <c r="AO33">
        <f ca="1" t="shared" si="27"/>
        <v>29.432901194639438</v>
      </c>
      <c r="AQ33">
        <f ca="1" t="shared" si="28"/>
        <v>19.384194943661015</v>
      </c>
      <c r="AS33">
        <f ca="1" t="shared" si="29"/>
        <v>60.44729705062557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Z13" sqref="AZ13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3" width="5.7109375" style="0" customWidth="1"/>
    <col min="34" max="34" width="4.00390625" style="22" hidden="1" customWidth="1"/>
    <col min="35" max="35" width="10.421875" style="22" hidden="1" customWidth="1"/>
    <col min="36" max="36" width="9.140625" style="22" hidden="1" customWidth="1"/>
    <col min="37" max="45" width="9.140625" style="0" hidden="1" customWidth="1"/>
  </cols>
  <sheetData>
    <row r="1" spans="1:36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6"/>
      <c r="AH1" s="15"/>
      <c r="AI1" s="15"/>
      <c r="AJ1" s="15"/>
    </row>
    <row r="2" spans="1:36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9"/>
      <c r="AH2" s="16"/>
      <c r="AI2" s="16"/>
      <c r="AJ2" s="16"/>
    </row>
    <row r="3" spans="1:45" s="1" customFormat="1" ht="23.25" customHeight="1">
      <c r="A3" s="7" t="s">
        <v>52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52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52</v>
      </c>
      <c r="X3" s="8"/>
      <c r="Y3" s="8"/>
      <c r="Z3" s="8"/>
      <c r="AA3" s="8"/>
      <c r="AB3" s="8"/>
      <c r="AC3" s="17"/>
      <c r="AD3" s="9"/>
      <c r="AE3" s="9"/>
      <c r="AF3" s="9"/>
      <c r="AG3" s="9"/>
      <c r="AH3" s="18" t="s">
        <v>33</v>
      </c>
      <c r="AI3" s="16" t="s">
        <v>34</v>
      </c>
      <c r="AJ3" s="16"/>
      <c r="AK3" s="1">
        <v>1</v>
      </c>
      <c r="AM3" s="1">
        <v>2</v>
      </c>
      <c r="AO3" s="1">
        <v>3</v>
      </c>
      <c r="AQ3" s="1">
        <v>4</v>
      </c>
      <c r="AS3" s="1">
        <v>5</v>
      </c>
    </row>
    <row r="4" spans="1:45" ht="17.25" customHeight="1">
      <c r="A4" s="10" t="s">
        <v>0</v>
      </c>
      <c r="B4" s="13">
        <f aca="true" ca="1" t="shared" si="0" ref="B4:B33">IF(OR(AK4=MIN($AK4:$AS4),AK4=MAX($AK4:$AS4)),MROUND(RANDBETWEEN(10,1000),5),INT(AK4))</f>
        <v>585</v>
      </c>
      <c r="C4" s="19" t="s">
        <v>35</v>
      </c>
      <c r="D4" s="13">
        <f aca="true" ca="1" t="shared" si="1" ref="D4:D33">IF(OR(AM4=MIN($AK4:$AS4),AM4=MAX($AK4:$AS4)),MROUND(RANDBETWEEN(10,1000),5),INT(AM4))</f>
        <v>557</v>
      </c>
      <c r="E4" s="20" t="s">
        <v>35</v>
      </c>
      <c r="F4" s="13">
        <f aca="true" ca="1" t="shared" si="2" ref="F4:F33">IF(OR(AO4=MIN($AK4:$AS4),AO4=MAX($AK4:$AS4)),MROUND(RANDBETWEEN(10,1000),5),INT(AO4))</f>
        <v>350</v>
      </c>
      <c r="G4" s="12" t="s">
        <v>35</v>
      </c>
      <c r="H4" s="13">
        <f aca="true" ca="1" t="shared" si="3" ref="H4:H33">IF(OR(AQ4=MIN($AK4:$AS4),AQ4=MAX($AK4:$AS4)),MROUND(RANDBETWEEN(10,1000),5),INT(AQ4))</f>
        <v>810</v>
      </c>
      <c r="I4" s="11" t="s">
        <v>35</v>
      </c>
      <c r="J4" s="13">
        <f aca="true" ca="1" t="shared" si="4" ref="J4:J33">IF(OR(AS4=MIN($AK4:$AS4),AS4=MAX($AK4:$AS4)),MROUND(RANDBETWEEN(10,1000),5),INT(AS4))</f>
        <v>408</v>
      </c>
      <c r="K4" s="11"/>
      <c r="L4" s="10" t="str">
        <f aca="true" t="shared" si="5" ref="L4:L33">A4</f>
        <v>a.</v>
      </c>
      <c r="M4" s="21">
        <f aca="true" t="shared" si="6" ref="M4:M33">B4</f>
        <v>585</v>
      </c>
      <c r="N4" s="21" t="str">
        <f aca="true" t="shared" si="7" ref="N4:N33">C4</f>
        <v>,</v>
      </c>
      <c r="O4" s="21">
        <f aca="true" t="shared" si="8" ref="O4:O33">D4</f>
        <v>557</v>
      </c>
      <c r="P4" s="21" t="str">
        <f aca="true" t="shared" si="9" ref="P4:P33">E4</f>
        <v>,</v>
      </c>
      <c r="Q4" s="21">
        <f aca="true" t="shared" si="10" ref="Q4:Q33">F4</f>
        <v>350</v>
      </c>
      <c r="R4" s="21" t="str">
        <f aca="true" t="shared" si="11" ref="R4:R33">G4</f>
        <v>,</v>
      </c>
      <c r="S4" s="21">
        <f aca="true" t="shared" si="12" ref="S4:S33">H4</f>
        <v>810</v>
      </c>
      <c r="T4" s="21" t="str">
        <f aca="true" t="shared" si="13" ref="T4:T33">I4</f>
        <v>,</v>
      </c>
      <c r="U4" s="21">
        <f aca="true" t="shared" si="14" ref="U4:U33">J4</f>
        <v>408</v>
      </c>
      <c r="V4" s="11"/>
      <c r="W4" s="10" t="str">
        <f aca="true" t="shared" si="15" ref="W4:W33">A4</f>
        <v>a.</v>
      </c>
      <c r="X4" s="21">
        <f aca="true" t="shared" si="16" ref="X4:X33">B4</f>
        <v>585</v>
      </c>
      <c r="Y4" s="21" t="str">
        <f aca="true" t="shared" si="17" ref="Y4:Y33">C4</f>
        <v>,</v>
      </c>
      <c r="Z4" s="21">
        <f aca="true" t="shared" si="18" ref="Z4:Z33">D4</f>
        <v>557</v>
      </c>
      <c r="AA4" s="21" t="str">
        <f aca="true" t="shared" si="19" ref="AA4:AA33">E4</f>
        <v>,</v>
      </c>
      <c r="AB4" s="21">
        <f aca="true" t="shared" si="20" ref="AB4:AB33">F4</f>
        <v>350</v>
      </c>
      <c r="AC4" s="21" t="str">
        <f aca="true" t="shared" si="21" ref="AC4:AC33">G4</f>
        <v>,</v>
      </c>
      <c r="AD4" s="21">
        <f aca="true" t="shared" si="22" ref="AD4:AD33">H4</f>
        <v>810</v>
      </c>
      <c r="AE4" s="21" t="str">
        <f aca="true" t="shared" si="23" ref="AE4:AE33">I4</f>
        <v>,</v>
      </c>
      <c r="AF4" s="21">
        <f aca="true" t="shared" si="24" ref="AF4:AF33">J4</f>
        <v>408</v>
      </c>
      <c r="AG4" s="21"/>
      <c r="AH4" s="22">
        <v>1</v>
      </c>
      <c r="AI4" s="22">
        <v>5</v>
      </c>
      <c r="AK4">
        <f aca="true" ca="1" t="shared" si="25" ref="AK4:AK33">RAND()*1000</f>
        <v>585.9665564247803</v>
      </c>
      <c r="AM4">
        <f aca="true" ca="1" t="shared" si="26" ref="AM4:AM33">RAND()*1000</f>
        <v>557.5512749404403</v>
      </c>
      <c r="AO4">
        <f aca="true" ca="1" t="shared" si="27" ref="AO4:AO33">RAND()*1000</f>
        <v>297.1302673461542</v>
      </c>
      <c r="AQ4">
        <f aca="true" ca="1" t="shared" si="28" ref="AQ4:AQ33">RAND()*1000</f>
        <v>626.9688858222713</v>
      </c>
      <c r="AS4">
        <f aca="true" ca="1" t="shared" si="29" ref="AS4:AS33">RAND()*1000</f>
        <v>408.5278731611748</v>
      </c>
    </row>
    <row r="5" spans="1:45" ht="17.25" customHeight="1">
      <c r="A5" s="10" t="s">
        <v>1</v>
      </c>
      <c r="B5" s="13">
        <f ca="1" t="shared" si="0"/>
        <v>790</v>
      </c>
      <c r="C5" s="19" t="s">
        <v>35</v>
      </c>
      <c r="D5" s="13">
        <f ca="1" t="shared" si="1"/>
        <v>775</v>
      </c>
      <c r="E5" s="20" t="s">
        <v>35</v>
      </c>
      <c r="F5" s="13">
        <f ca="1" t="shared" si="2"/>
        <v>608</v>
      </c>
      <c r="G5" s="12" t="s">
        <v>35</v>
      </c>
      <c r="H5" s="13">
        <f ca="1" t="shared" si="3"/>
        <v>422</v>
      </c>
      <c r="I5" s="11" t="s">
        <v>35</v>
      </c>
      <c r="J5" s="13">
        <f ca="1" t="shared" si="4"/>
        <v>691</v>
      </c>
      <c r="K5" s="11"/>
      <c r="L5" s="10" t="str">
        <f t="shared" si="5"/>
        <v>b.</v>
      </c>
      <c r="M5" s="21">
        <f t="shared" si="6"/>
        <v>790</v>
      </c>
      <c r="N5" s="21" t="str">
        <f t="shared" si="7"/>
        <v>,</v>
      </c>
      <c r="O5" s="21">
        <f t="shared" si="8"/>
        <v>775</v>
      </c>
      <c r="P5" s="21" t="str">
        <f t="shared" si="9"/>
        <v>,</v>
      </c>
      <c r="Q5" s="21">
        <f t="shared" si="10"/>
        <v>608</v>
      </c>
      <c r="R5" s="21" t="str">
        <f t="shared" si="11"/>
        <v>,</v>
      </c>
      <c r="S5" s="21">
        <f t="shared" si="12"/>
        <v>422</v>
      </c>
      <c r="T5" s="21" t="str">
        <f t="shared" si="13"/>
        <v>,</v>
      </c>
      <c r="U5" s="21">
        <f t="shared" si="14"/>
        <v>691</v>
      </c>
      <c r="V5" s="11"/>
      <c r="W5" s="10" t="str">
        <f t="shared" si="15"/>
        <v>b.</v>
      </c>
      <c r="X5" s="21">
        <f t="shared" si="16"/>
        <v>790</v>
      </c>
      <c r="Y5" s="21" t="str">
        <f t="shared" si="17"/>
        <v>,</v>
      </c>
      <c r="Z5" s="21">
        <f t="shared" si="18"/>
        <v>775</v>
      </c>
      <c r="AA5" s="21" t="str">
        <f t="shared" si="19"/>
        <v>,</v>
      </c>
      <c r="AB5" s="21">
        <f t="shared" si="20"/>
        <v>608</v>
      </c>
      <c r="AC5" s="21" t="str">
        <f t="shared" si="21"/>
        <v>,</v>
      </c>
      <c r="AD5" s="21">
        <f t="shared" si="22"/>
        <v>422</v>
      </c>
      <c r="AE5" s="21" t="str">
        <f t="shared" si="23"/>
        <v>,</v>
      </c>
      <c r="AF5" s="21">
        <f t="shared" si="24"/>
        <v>691</v>
      </c>
      <c r="AG5" s="21"/>
      <c r="AH5" s="22">
        <v>2</v>
      </c>
      <c r="AI5" s="22">
        <v>7</v>
      </c>
      <c r="AK5">
        <f ca="1" t="shared" si="25"/>
        <v>889.1462630785662</v>
      </c>
      <c r="AM5">
        <f ca="1" t="shared" si="26"/>
        <v>86.41662881918765</v>
      </c>
      <c r="AO5">
        <f ca="1" t="shared" si="27"/>
        <v>608.7725042920979</v>
      </c>
      <c r="AQ5">
        <f ca="1" t="shared" si="28"/>
        <v>422.01726780837043</v>
      </c>
      <c r="AS5">
        <f ca="1" t="shared" si="29"/>
        <v>691.8423078626246</v>
      </c>
    </row>
    <row r="6" spans="1:45" ht="17.25" customHeight="1">
      <c r="A6" s="10" t="s">
        <v>2</v>
      </c>
      <c r="B6" s="13">
        <f ca="1" t="shared" si="0"/>
        <v>60</v>
      </c>
      <c r="C6" s="19" t="s">
        <v>35</v>
      </c>
      <c r="D6" s="13">
        <f ca="1" t="shared" si="1"/>
        <v>102</v>
      </c>
      <c r="E6" s="20" t="s">
        <v>35</v>
      </c>
      <c r="F6" s="13">
        <f ca="1" t="shared" si="2"/>
        <v>234</v>
      </c>
      <c r="G6" s="12" t="s">
        <v>35</v>
      </c>
      <c r="H6" s="13">
        <f ca="1" t="shared" si="3"/>
        <v>555</v>
      </c>
      <c r="I6" s="11" t="s">
        <v>35</v>
      </c>
      <c r="J6" s="13">
        <f ca="1" t="shared" si="4"/>
        <v>641</v>
      </c>
      <c r="K6" s="11"/>
      <c r="L6" s="10" t="str">
        <f t="shared" si="5"/>
        <v>c.</v>
      </c>
      <c r="M6" s="21">
        <f t="shared" si="6"/>
        <v>60</v>
      </c>
      <c r="N6" s="21" t="str">
        <f t="shared" si="7"/>
        <v>,</v>
      </c>
      <c r="O6" s="21">
        <f t="shared" si="8"/>
        <v>102</v>
      </c>
      <c r="P6" s="21" t="str">
        <f t="shared" si="9"/>
        <v>,</v>
      </c>
      <c r="Q6" s="21">
        <f t="shared" si="10"/>
        <v>234</v>
      </c>
      <c r="R6" s="21" t="str">
        <f t="shared" si="11"/>
        <v>,</v>
      </c>
      <c r="S6" s="21">
        <f t="shared" si="12"/>
        <v>555</v>
      </c>
      <c r="T6" s="21" t="str">
        <f t="shared" si="13"/>
        <v>,</v>
      </c>
      <c r="U6" s="21">
        <f t="shared" si="14"/>
        <v>641</v>
      </c>
      <c r="V6" s="11"/>
      <c r="W6" s="10" t="str">
        <f t="shared" si="15"/>
        <v>c.</v>
      </c>
      <c r="X6" s="21">
        <f t="shared" si="16"/>
        <v>60</v>
      </c>
      <c r="Y6" s="21" t="str">
        <f t="shared" si="17"/>
        <v>,</v>
      </c>
      <c r="Z6" s="21">
        <f t="shared" si="18"/>
        <v>102</v>
      </c>
      <c r="AA6" s="21" t="str">
        <f t="shared" si="19"/>
        <v>,</v>
      </c>
      <c r="AB6" s="21">
        <f t="shared" si="20"/>
        <v>234</v>
      </c>
      <c r="AC6" s="21" t="str">
        <f t="shared" si="21"/>
        <v>,</v>
      </c>
      <c r="AD6" s="21">
        <f t="shared" si="22"/>
        <v>555</v>
      </c>
      <c r="AE6" s="21" t="str">
        <f t="shared" si="23"/>
        <v>,</v>
      </c>
      <c r="AF6" s="21">
        <f t="shared" si="24"/>
        <v>641</v>
      </c>
      <c r="AG6" s="21"/>
      <c r="AH6" s="22">
        <v>3</v>
      </c>
      <c r="AI6" s="22">
        <v>11</v>
      </c>
      <c r="AK6">
        <f ca="1" t="shared" si="25"/>
        <v>727.5796205346892</v>
      </c>
      <c r="AM6">
        <f ca="1" t="shared" si="26"/>
        <v>102.0871856572132</v>
      </c>
      <c r="AO6">
        <f ca="1" t="shared" si="27"/>
        <v>234.0099634905144</v>
      </c>
      <c r="AQ6">
        <f ca="1" t="shared" si="28"/>
        <v>71.5836670006924</v>
      </c>
      <c r="AS6">
        <f ca="1" t="shared" si="29"/>
        <v>641.5946543311251</v>
      </c>
    </row>
    <row r="7" spans="1:45" ht="17.25" customHeight="1">
      <c r="A7" s="10" t="s">
        <v>3</v>
      </c>
      <c r="B7" s="13">
        <f ca="1" t="shared" si="0"/>
        <v>215</v>
      </c>
      <c r="C7" s="19" t="s">
        <v>35</v>
      </c>
      <c r="D7" s="13">
        <f ca="1" t="shared" si="1"/>
        <v>120</v>
      </c>
      <c r="E7" s="20" t="s">
        <v>35</v>
      </c>
      <c r="F7" s="13">
        <f ca="1" t="shared" si="2"/>
        <v>700</v>
      </c>
      <c r="G7" s="12" t="s">
        <v>35</v>
      </c>
      <c r="H7" s="13">
        <f ca="1" t="shared" si="3"/>
        <v>730</v>
      </c>
      <c r="I7" s="11" t="s">
        <v>35</v>
      </c>
      <c r="J7" s="13">
        <f ca="1" t="shared" si="4"/>
        <v>203</v>
      </c>
      <c r="K7" s="11"/>
      <c r="L7" s="10" t="str">
        <f t="shared" si="5"/>
        <v>d.</v>
      </c>
      <c r="M7" s="21">
        <f t="shared" si="6"/>
        <v>215</v>
      </c>
      <c r="N7" s="21" t="str">
        <f t="shared" si="7"/>
        <v>,</v>
      </c>
      <c r="O7" s="21">
        <f t="shared" si="8"/>
        <v>120</v>
      </c>
      <c r="P7" s="21" t="str">
        <f t="shared" si="9"/>
        <v>,</v>
      </c>
      <c r="Q7" s="21">
        <f t="shared" si="10"/>
        <v>700</v>
      </c>
      <c r="R7" s="21" t="str">
        <f t="shared" si="11"/>
        <v>,</v>
      </c>
      <c r="S7" s="21">
        <f t="shared" si="12"/>
        <v>730</v>
      </c>
      <c r="T7" s="21" t="str">
        <f t="shared" si="13"/>
        <v>,</v>
      </c>
      <c r="U7" s="21">
        <f t="shared" si="14"/>
        <v>203</v>
      </c>
      <c r="V7" s="11"/>
      <c r="W7" s="10" t="str">
        <f t="shared" si="15"/>
        <v>d.</v>
      </c>
      <c r="X7" s="21">
        <f t="shared" si="16"/>
        <v>215</v>
      </c>
      <c r="Y7" s="21" t="str">
        <f t="shared" si="17"/>
        <v>,</v>
      </c>
      <c r="Z7" s="21">
        <f t="shared" si="18"/>
        <v>120</v>
      </c>
      <c r="AA7" s="21" t="str">
        <f t="shared" si="19"/>
        <v>,</v>
      </c>
      <c r="AB7" s="21">
        <f t="shared" si="20"/>
        <v>700</v>
      </c>
      <c r="AC7" s="21" t="str">
        <f t="shared" si="21"/>
        <v>,</v>
      </c>
      <c r="AD7" s="21">
        <f t="shared" si="22"/>
        <v>730</v>
      </c>
      <c r="AE7" s="21" t="str">
        <f t="shared" si="23"/>
        <v>,</v>
      </c>
      <c r="AF7" s="21">
        <f t="shared" si="24"/>
        <v>203</v>
      </c>
      <c r="AG7" s="21"/>
      <c r="AH7" s="22">
        <v>4</v>
      </c>
      <c r="AI7" s="22">
        <v>13</v>
      </c>
      <c r="AK7">
        <f ca="1" t="shared" si="25"/>
        <v>215.6326022253945</v>
      </c>
      <c r="AM7">
        <f ca="1" t="shared" si="26"/>
        <v>120.17693420863296</v>
      </c>
      <c r="AO7">
        <f ca="1" t="shared" si="27"/>
        <v>417.3926140722757</v>
      </c>
      <c r="AQ7">
        <f ca="1" t="shared" si="28"/>
        <v>89.21423261099903</v>
      </c>
      <c r="AS7">
        <f ca="1" t="shared" si="29"/>
        <v>203.6884256408622</v>
      </c>
    </row>
    <row r="8" spans="1:45" ht="17.25" customHeight="1">
      <c r="A8" s="10" t="s">
        <v>4</v>
      </c>
      <c r="B8" s="13">
        <f ca="1" t="shared" si="0"/>
        <v>185</v>
      </c>
      <c r="C8" s="19" t="s">
        <v>35</v>
      </c>
      <c r="D8" s="13">
        <f ca="1" t="shared" si="1"/>
        <v>609</v>
      </c>
      <c r="E8" s="20" t="s">
        <v>35</v>
      </c>
      <c r="F8" s="13">
        <f ca="1" t="shared" si="2"/>
        <v>890</v>
      </c>
      <c r="G8" s="12" t="s">
        <v>35</v>
      </c>
      <c r="H8" s="13">
        <f ca="1" t="shared" si="3"/>
        <v>526</v>
      </c>
      <c r="I8" s="11" t="s">
        <v>35</v>
      </c>
      <c r="J8" s="13">
        <f ca="1" t="shared" si="4"/>
        <v>854</v>
      </c>
      <c r="K8" s="11"/>
      <c r="L8" s="10" t="str">
        <f t="shared" si="5"/>
        <v>e.</v>
      </c>
      <c r="M8" s="21">
        <f t="shared" si="6"/>
        <v>185</v>
      </c>
      <c r="N8" s="21" t="str">
        <f t="shared" si="7"/>
        <v>,</v>
      </c>
      <c r="O8" s="21">
        <f t="shared" si="8"/>
        <v>609</v>
      </c>
      <c r="P8" s="21" t="str">
        <f t="shared" si="9"/>
        <v>,</v>
      </c>
      <c r="Q8" s="21">
        <f t="shared" si="10"/>
        <v>890</v>
      </c>
      <c r="R8" s="21" t="str">
        <f t="shared" si="11"/>
        <v>,</v>
      </c>
      <c r="S8" s="21">
        <f t="shared" si="12"/>
        <v>526</v>
      </c>
      <c r="T8" s="21" t="str">
        <f t="shared" si="13"/>
        <v>,</v>
      </c>
      <c r="U8" s="21">
        <f t="shared" si="14"/>
        <v>854</v>
      </c>
      <c r="V8" s="11"/>
      <c r="W8" s="10" t="str">
        <f t="shared" si="15"/>
        <v>e.</v>
      </c>
      <c r="X8" s="21">
        <f t="shared" si="16"/>
        <v>185</v>
      </c>
      <c r="Y8" s="21" t="str">
        <f t="shared" si="17"/>
        <v>,</v>
      </c>
      <c r="Z8" s="21">
        <f t="shared" si="18"/>
        <v>609</v>
      </c>
      <c r="AA8" s="21" t="str">
        <f t="shared" si="19"/>
        <v>,</v>
      </c>
      <c r="AB8" s="21">
        <f t="shared" si="20"/>
        <v>890</v>
      </c>
      <c r="AC8" s="21" t="str">
        <f t="shared" si="21"/>
        <v>,</v>
      </c>
      <c r="AD8" s="21">
        <f t="shared" si="22"/>
        <v>526</v>
      </c>
      <c r="AE8" s="21" t="str">
        <f t="shared" si="23"/>
        <v>,</v>
      </c>
      <c r="AF8" s="21">
        <f t="shared" si="24"/>
        <v>854</v>
      </c>
      <c r="AG8" s="21"/>
      <c r="AH8" s="22">
        <v>5</v>
      </c>
      <c r="AI8" s="22">
        <v>17</v>
      </c>
      <c r="AK8">
        <f ca="1" t="shared" si="25"/>
        <v>255.2248194308957</v>
      </c>
      <c r="AM8">
        <f ca="1" t="shared" si="26"/>
        <v>609.6086200679349</v>
      </c>
      <c r="AO8">
        <f ca="1" t="shared" si="27"/>
        <v>916.6585107803238</v>
      </c>
      <c r="AQ8">
        <f ca="1" t="shared" si="28"/>
        <v>526.5071652239941</v>
      </c>
      <c r="AS8">
        <f ca="1" t="shared" si="29"/>
        <v>854.9604235274444</v>
      </c>
    </row>
    <row r="9" spans="1:45" ht="17.25" customHeight="1">
      <c r="A9" s="10" t="s">
        <v>5</v>
      </c>
      <c r="B9" s="13">
        <f ca="1" t="shared" si="0"/>
        <v>295</v>
      </c>
      <c r="C9" s="19" t="s">
        <v>35</v>
      </c>
      <c r="D9" s="13">
        <f ca="1" t="shared" si="1"/>
        <v>165</v>
      </c>
      <c r="E9" s="20" t="s">
        <v>35</v>
      </c>
      <c r="F9" s="13">
        <f ca="1" t="shared" si="2"/>
        <v>221</v>
      </c>
      <c r="G9" s="12" t="s">
        <v>35</v>
      </c>
      <c r="H9" s="13">
        <f ca="1" t="shared" si="3"/>
        <v>169</v>
      </c>
      <c r="I9" s="11" t="s">
        <v>35</v>
      </c>
      <c r="J9" s="13">
        <f ca="1" t="shared" si="4"/>
        <v>79</v>
      </c>
      <c r="K9" s="11"/>
      <c r="L9" s="10" t="str">
        <f t="shared" si="5"/>
        <v>f.</v>
      </c>
      <c r="M9" s="21">
        <f t="shared" si="6"/>
        <v>295</v>
      </c>
      <c r="N9" s="21" t="str">
        <f t="shared" si="7"/>
        <v>,</v>
      </c>
      <c r="O9" s="21">
        <f t="shared" si="8"/>
        <v>165</v>
      </c>
      <c r="P9" s="21" t="str">
        <f t="shared" si="9"/>
        <v>,</v>
      </c>
      <c r="Q9" s="21">
        <f t="shared" si="10"/>
        <v>221</v>
      </c>
      <c r="R9" s="21" t="str">
        <f t="shared" si="11"/>
        <v>,</v>
      </c>
      <c r="S9" s="21">
        <f t="shared" si="12"/>
        <v>169</v>
      </c>
      <c r="T9" s="21" t="str">
        <f t="shared" si="13"/>
        <v>,</v>
      </c>
      <c r="U9" s="21">
        <f t="shared" si="14"/>
        <v>79</v>
      </c>
      <c r="V9" s="11"/>
      <c r="W9" s="10" t="str">
        <f t="shared" si="15"/>
        <v>f.</v>
      </c>
      <c r="X9" s="21">
        <f t="shared" si="16"/>
        <v>295</v>
      </c>
      <c r="Y9" s="21" t="str">
        <f t="shared" si="17"/>
        <v>,</v>
      </c>
      <c r="Z9" s="21">
        <f t="shared" si="18"/>
        <v>165</v>
      </c>
      <c r="AA9" s="21" t="str">
        <f t="shared" si="19"/>
        <v>,</v>
      </c>
      <c r="AB9" s="21">
        <f t="shared" si="20"/>
        <v>221</v>
      </c>
      <c r="AC9" s="21" t="str">
        <f t="shared" si="21"/>
        <v>,</v>
      </c>
      <c r="AD9" s="21">
        <f t="shared" si="22"/>
        <v>169</v>
      </c>
      <c r="AE9" s="21" t="str">
        <f t="shared" si="23"/>
        <v>,</v>
      </c>
      <c r="AF9" s="21">
        <f t="shared" si="24"/>
        <v>79</v>
      </c>
      <c r="AG9" s="21"/>
      <c r="AH9" s="22">
        <v>6</v>
      </c>
      <c r="AI9" s="22">
        <v>19</v>
      </c>
      <c r="AK9">
        <f ca="1" t="shared" si="25"/>
        <v>701.4296768070418</v>
      </c>
      <c r="AM9">
        <f ca="1" t="shared" si="26"/>
        <v>28.25851705152882</v>
      </c>
      <c r="AO9">
        <f ca="1" t="shared" si="27"/>
        <v>221.28558475949768</v>
      </c>
      <c r="AQ9">
        <f ca="1" t="shared" si="28"/>
        <v>169.56228682021023</v>
      </c>
      <c r="AS9">
        <f ca="1" t="shared" si="29"/>
        <v>79.6502034354427</v>
      </c>
    </row>
    <row r="10" spans="1:45" ht="17.25" customHeight="1">
      <c r="A10" s="10" t="s">
        <v>6</v>
      </c>
      <c r="B10" s="13">
        <f ca="1" t="shared" si="0"/>
        <v>412</v>
      </c>
      <c r="C10" s="19" t="s">
        <v>35</v>
      </c>
      <c r="D10" s="13">
        <f ca="1" t="shared" si="1"/>
        <v>878</v>
      </c>
      <c r="E10" s="20" t="s">
        <v>35</v>
      </c>
      <c r="F10" s="13">
        <f ca="1" t="shared" si="2"/>
        <v>145</v>
      </c>
      <c r="G10" s="12" t="s">
        <v>35</v>
      </c>
      <c r="H10" s="13">
        <f ca="1" t="shared" si="3"/>
        <v>625</v>
      </c>
      <c r="I10" s="11" t="s">
        <v>35</v>
      </c>
      <c r="J10" s="13">
        <f ca="1" t="shared" si="4"/>
        <v>407</v>
      </c>
      <c r="K10" s="11"/>
      <c r="L10" s="10" t="str">
        <f t="shared" si="5"/>
        <v>g.</v>
      </c>
      <c r="M10" s="21">
        <f t="shared" si="6"/>
        <v>412</v>
      </c>
      <c r="N10" s="21" t="str">
        <f t="shared" si="7"/>
        <v>,</v>
      </c>
      <c r="O10" s="21">
        <f t="shared" si="8"/>
        <v>878</v>
      </c>
      <c r="P10" s="21" t="str">
        <f t="shared" si="9"/>
        <v>,</v>
      </c>
      <c r="Q10" s="21">
        <f t="shared" si="10"/>
        <v>145</v>
      </c>
      <c r="R10" s="21" t="str">
        <f t="shared" si="11"/>
        <v>,</v>
      </c>
      <c r="S10" s="21">
        <f t="shared" si="12"/>
        <v>625</v>
      </c>
      <c r="T10" s="21" t="str">
        <f t="shared" si="13"/>
        <v>,</v>
      </c>
      <c r="U10" s="21">
        <f t="shared" si="14"/>
        <v>407</v>
      </c>
      <c r="V10" s="11"/>
      <c r="W10" s="10" t="str">
        <f t="shared" si="15"/>
        <v>g.</v>
      </c>
      <c r="X10" s="21">
        <f t="shared" si="16"/>
        <v>412</v>
      </c>
      <c r="Y10" s="21" t="str">
        <f t="shared" si="17"/>
        <v>,</v>
      </c>
      <c r="Z10" s="21">
        <f t="shared" si="18"/>
        <v>878</v>
      </c>
      <c r="AA10" s="21" t="str">
        <f t="shared" si="19"/>
        <v>,</v>
      </c>
      <c r="AB10" s="21">
        <f t="shared" si="20"/>
        <v>145</v>
      </c>
      <c r="AC10" s="21" t="str">
        <f t="shared" si="21"/>
        <v>,</v>
      </c>
      <c r="AD10" s="21">
        <f t="shared" si="22"/>
        <v>625</v>
      </c>
      <c r="AE10" s="21" t="str">
        <f t="shared" si="23"/>
        <v>,</v>
      </c>
      <c r="AF10" s="21">
        <f t="shared" si="24"/>
        <v>407</v>
      </c>
      <c r="AG10" s="21"/>
      <c r="AH10" s="22">
        <v>7</v>
      </c>
      <c r="AI10" s="22">
        <v>23</v>
      </c>
      <c r="AK10">
        <f ca="1" t="shared" si="25"/>
        <v>412.4093782245666</v>
      </c>
      <c r="AM10">
        <f ca="1" t="shared" si="26"/>
        <v>878.4677714282977</v>
      </c>
      <c r="AO10">
        <f ca="1" t="shared" si="27"/>
        <v>938.468801093288</v>
      </c>
      <c r="AQ10">
        <f ca="1" t="shared" si="28"/>
        <v>261.12405272226204</v>
      </c>
      <c r="AS10">
        <f ca="1" t="shared" si="29"/>
        <v>407.5518671013374</v>
      </c>
    </row>
    <row r="11" spans="1:45" ht="17.25" customHeight="1">
      <c r="A11" s="10" t="s">
        <v>7</v>
      </c>
      <c r="B11" s="13">
        <f ca="1" t="shared" si="0"/>
        <v>524</v>
      </c>
      <c r="C11" s="19" t="s">
        <v>35</v>
      </c>
      <c r="D11" s="13">
        <f ca="1" t="shared" si="1"/>
        <v>615</v>
      </c>
      <c r="E11" s="20" t="s">
        <v>35</v>
      </c>
      <c r="F11" s="13">
        <f ca="1" t="shared" si="2"/>
        <v>462</v>
      </c>
      <c r="G11" s="12" t="s">
        <v>35</v>
      </c>
      <c r="H11" s="13">
        <f ca="1" t="shared" si="3"/>
        <v>382</v>
      </c>
      <c r="I11" s="11" t="s">
        <v>35</v>
      </c>
      <c r="J11" s="13">
        <f ca="1" t="shared" si="4"/>
        <v>875</v>
      </c>
      <c r="K11" s="11"/>
      <c r="L11" s="10" t="str">
        <f t="shared" si="5"/>
        <v>h.</v>
      </c>
      <c r="M11" s="21">
        <f t="shared" si="6"/>
        <v>524</v>
      </c>
      <c r="N11" s="21" t="str">
        <f t="shared" si="7"/>
        <v>,</v>
      </c>
      <c r="O11" s="21">
        <f t="shared" si="8"/>
        <v>615</v>
      </c>
      <c r="P11" s="21" t="str">
        <f t="shared" si="9"/>
        <v>,</v>
      </c>
      <c r="Q11" s="21">
        <f t="shared" si="10"/>
        <v>462</v>
      </c>
      <c r="R11" s="21" t="str">
        <f t="shared" si="11"/>
        <v>,</v>
      </c>
      <c r="S11" s="21">
        <f t="shared" si="12"/>
        <v>382</v>
      </c>
      <c r="T11" s="21" t="str">
        <f t="shared" si="13"/>
        <v>,</v>
      </c>
      <c r="U11" s="21">
        <f t="shared" si="14"/>
        <v>875</v>
      </c>
      <c r="V11" s="11"/>
      <c r="W11" s="10" t="str">
        <f t="shared" si="15"/>
        <v>h.</v>
      </c>
      <c r="X11" s="21">
        <f t="shared" si="16"/>
        <v>524</v>
      </c>
      <c r="Y11" s="21" t="str">
        <f t="shared" si="17"/>
        <v>,</v>
      </c>
      <c r="Z11" s="21">
        <f t="shared" si="18"/>
        <v>615</v>
      </c>
      <c r="AA11" s="21" t="str">
        <f t="shared" si="19"/>
        <v>,</v>
      </c>
      <c r="AB11" s="21">
        <f t="shared" si="20"/>
        <v>462</v>
      </c>
      <c r="AC11" s="21" t="str">
        <f t="shared" si="21"/>
        <v>,</v>
      </c>
      <c r="AD11" s="21">
        <f t="shared" si="22"/>
        <v>382</v>
      </c>
      <c r="AE11" s="21" t="str">
        <f t="shared" si="23"/>
        <v>,</v>
      </c>
      <c r="AF11" s="21">
        <f t="shared" si="24"/>
        <v>875</v>
      </c>
      <c r="AG11" s="21"/>
      <c r="AH11" s="22">
        <v>8</v>
      </c>
      <c r="AI11" s="22">
        <v>29</v>
      </c>
      <c r="AK11">
        <f ca="1" t="shared" si="25"/>
        <v>524.76317717813</v>
      </c>
      <c r="AM11">
        <f ca="1" t="shared" si="26"/>
        <v>819.5625277918839</v>
      </c>
      <c r="AO11">
        <f ca="1" t="shared" si="27"/>
        <v>462.41656005979604</v>
      </c>
      <c r="AQ11">
        <f ca="1" t="shared" si="28"/>
        <v>382.9601833589047</v>
      </c>
      <c r="AS11">
        <f ca="1" t="shared" si="29"/>
        <v>271.72120925254205</v>
      </c>
    </row>
    <row r="12" spans="1:45" ht="17.25" customHeight="1">
      <c r="A12" s="10" t="s">
        <v>8</v>
      </c>
      <c r="B12" s="13">
        <f ca="1" t="shared" si="0"/>
        <v>522</v>
      </c>
      <c r="C12" s="19" t="s">
        <v>35</v>
      </c>
      <c r="D12" s="13">
        <f ca="1" t="shared" si="1"/>
        <v>540</v>
      </c>
      <c r="E12" s="20" t="s">
        <v>35</v>
      </c>
      <c r="F12" s="13">
        <f ca="1" t="shared" si="2"/>
        <v>363</v>
      </c>
      <c r="G12" s="12" t="s">
        <v>35</v>
      </c>
      <c r="H12" s="13">
        <f ca="1" t="shared" si="3"/>
        <v>895</v>
      </c>
      <c r="I12" s="11" t="s">
        <v>35</v>
      </c>
      <c r="J12" s="13">
        <f ca="1" t="shared" si="4"/>
        <v>464</v>
      </c>
      <c r="K12" s="11"/>
      <c r="L12" s="10" t="str">
        <f t="shared" si="5"/>
        <v>i.</v>
      </c>
      <c r="M12" s="21">
        <f t="shared" si="6"/>
        <v>522</v>
      </c>
      <c r="N12" s="21" t="str">
        <f t="shared" si="7"/>
        <v>,</v>
      </c>
      <c r="O12" s="21">
        <f t="shared" si="8"/>
        <v>540</v>
      </c>
      <c r="P12" s="21" t="str">
        <f t="shared" si="9"/>
        <v>,</v>
      </c>
      <c r="Q12" s="21">
        <f t="shared" si="10"/>
        <v>363</v>
      </c>
      <c r="R12" s="21" t="str">
        <f t="shared" si="11"/>
        <v>,</v>
      </c>
      <c r="S12" s="21">
        <f t="shared" si="12"/>
        <v>895</v>
      </c>
      <c r="T12" s="21" t="str">
        <f t="shared" si="13"/>
        <v>,</v>
      </c>
      <c r="U12" s="21">
        <f t="shared" si="14"/>
        <v>464</v>
      </c>
      <c r="V12" s="11"/>
      <c r="W12" s="10" t="str">
        <f t="shared" si="15"/>
        <v>i.</v>
      </c>
      <c r="X12" s="21">
        <f t="shared" si="16"/>
        <v>522</v>
      </c>
      <c r="Y12" s="21" t="str">
        <f t="shared" si="17"/>
        <v>,</v>
      </c>
      <c r="Z12" s="21">
        <f t="shared" si="18"/>
        <v>540</v>
      </c>
      <c r="AA12" s="21" t="str">
        <f t="shared" si="19"/>
        <v>,</v>
      </c>
      <c r="AB12" s="21">
        <f t="shared" si="20"/>
        <v>363</v>
      </c>
      <c r="AC12" s="21" t="str">
        <f t="shared" si="21"/>
        <v>,</v>
      </c>
      <c r="AD12" s="21">
        <f t="shared" si="22"/>
        <v>895</v>
      </c>
      <c r="AE12" s="21" t="str">
        <f t="shared" si="23"/>
        <v>,</v>
      </c>
      <c r="AF12" s="21">
        <f t="shared" si="24"/>
        <v>464</v>
      </c>
      <c r="AG12" s="21"/>
      <c r="AH12" s="22">
        <v>9</v>
      </c>
      <c r="AI12" s="22">
        <v>31</v>
      </c>
      <c r="AK12">
        <f ca="1" t="shared" si="25"/>
        <v>522.1388489358816</v>
      </c>
      <c r="AM12">
        <f ca="1" t="shared" si="26"/>
        <v>764.6255351312697</v>
      </c>
      <c r="AO12">
        <f ca="1" t="shared" si="27"/>
        <v>363.62375359638844</v>
      </c>
      <c r="AQ12">
        <f ca="1" t="shared" si="28"/>
        <v>4.448738951224662</v>
      </c>
      <c r="AS12">
        <f ca="1" t="shared" si="29"/>
        <v>464.6486895806854</v>
      </c>
    </row>
    <row r="13" spans="1:45" ht="17.25" customHeight="1">
      <c r="A13" s="10" t="s">
        <v>9</v>
      </c>
      <c r="B13" s="13">
        <f ca="1" t="shared" si="0"/>
        <v>764</v>
      </c>
      <c r="C13" s="19" t="s">
        <v>35</v>
      </c>
      <c r="D13" s="13">
        <f ca="1" t="shared" si="1"/>
        <v>485</v>
      </c>
      <c r="E13" s="20" t="s">
        <v>35</v>
      </c>
      <c r="F13" s="13">
        <f ca="1" t="shared" si="2"/>
        <v>398</v>
      </c>
      <c r="G13" s="12" t="s">
        <v>35</v>
      </c>
      <c r="H13" s="13">
        <f ca="1" t="shared" si="3"/>
        <v>256</v>
      </c>
      <c r="I13" s="11" t="s">
        <v>35</v>
      </c>
      <c r="J13" s="13">
        <f ca="1" t="shared" si="4"/>
        <v>10</v>
      </c>
      <c r="K13" s="11"/>
      <c r="L13" s="10" t="str">
        <f t="shared" si="5"/>
        <v>j.</v>
      </c>
      <c r="M13" s="21">
        <f t="shared" si="6"/>
        <v>764</v>
      </c>
      <c r="N13" s="21" t="str">
        <f t="shared" si="7"/>
        <v>,</v>
      </c>
      <c r="O13" s="21">
        <f t="shared" si="8"/>
        <v>485</v>
      </c>
      <c r="P13" s="21" t="str">
        <f t="shared" si="9"/>
        <v>,</v>
      </c>
      <c r="Q13" s="21">
        <f t="shared" si="10"/>
        <v>398</v>
      </c>
      <c r="R13" s="21" t="str">
        <f t="shared" si="11"/>
        <v>,</v>
      </c>
      <c r="S13" s="21">
        <f t="shared" si="12"/>
        <v>256</v>
      </c>
      <c r="T13" s="21" t="str">
        <f t="shared" si="13"/>
        <v>,</v>
      </c>
      <c r="U13" s="21">
        <f t="shared" si="14"/>
        <v>10</v>
      </c>
      <c r="V13" s="11"/>
      <c r="W13" s="10" t="str">
        <f t="shared" si="15"/>
        <v>j.</v>
      </c>
      <c r="X13" s="21">
        <f t="shared" si="16"/>
        <v>764</v>
      </c>
      <c r="Y13" s="21" t="str">
        <f t="shared" si="17"/>
        <v>,</v>
      </c>
      <c r="Z13" s="21">
        <f t="shared" si="18"/>
        <v>485</v>
      </c>
      <c r="AA13" s="21" t="str">
        <f t="shared" si="19"/>
        <v>,</v>
      </c>
      <c r="AB13" s="21">
        <f t="shared" si="20"/>
        <v>398</v>
      </c>
      <c r="AC13" s="21" t="str">
        <f t="shared" si="21"/>
        <v>,</v>
      </c>
      <c r="AD13" s="21">
        <f t="shared" si="22"/>
        <v>256</v>
      </c>
      <c r="AE13" s="21" t="str">
        <f t="shared" si="23"/>
        <v>,</v>
      </c>
      <c r="AF13" s="21">
        <f t="shared" si="24"/>
        <v>10</v>
      </c>
      <c r="AG13" s="21"/>
      <c r="AH13" s="22">
        <v>10</v>
      </c>
      <c r="AI13" s="22">
        <v>37</v>
      </c>
      <c r="AK13">
        <f ca="1" t="shared" si="25"/>
        <v>764.5120425232659</v>
      </c>
      <c r="AM13">
        <f ca="1" t="shared" si="26"/>
        <v>2.75424228591703</v>
      </c>
      <c r="AO13">
        <f ca="1" t="shared" si="27"/>
        <v>398.04277272758435</v>
      </c>
      <c r="AQ13">
        <f ca="1" t="shared" si="28"/>
        <v>256.0328853461058</v>
      </c>
      <c r="AS13">
        <f ca="1" t="shared" si="29"/>
        <v>971.6833618114275</v>
      </c>
    </row>
    <row r="14" spans="1:45" ht="17.25" customHeight="1">
      <c r="A14" s="10" t="s">
        <v>10</v>
      </c>
      <c r="B14" s="13">
        <f ca="1" t="shared" si="0"/>
        <v>240</v>
      </c>
      <c r="C14" s="19" t="s">
        <v>35</v>
      </c>
      <c r="D14" s="13">
        <f ca="1" t="shared" si="1"/>
        <v>222</v>
      </c>
      <c r="E14" s="20" t="s">
        <v>35</v>
      </c>
      <c r="F14" s="13">
        <f ca="1" t="shared" si="2"/>
        <v>265</v>
      </c>
      <c r="G14" s="12" t="s">
        <v>35</v>
      </c>
      <c r="H14" s="13">
        <f ca="1" t="shared" si="3"/>
        <v>385</v>
      </c>
      <c r="I14" s="11" t="s">
        <v>35</v>
      </c>
      <c r="J14" s="13">
        <f ca="1" t="shared" si="4"/>
        <v>503</v>
      </c>
      <c r="K14" s="11"/>
      <c r="L14" s="10" t="str">
        <f t="shared" si="5"/>
        <v>k.</v>
      </c>
      <c r="M14" s="21">
        <f t="shared" si="6"/>
        <v>240</v>
      </c>
      <c r="N14" s="21" t="str">
        <f t="shared" si="7"/>
        <v>,</v>
      </c>
      <c r="O14" s="21">
        <f t="shared" si="8"/>
        <v>222</v>
      </c>
      <c r="P14" s="21" t="str">
        <f t="shared" si="9"/>
        <v>,</v>
      </c>
      <c r="Q14" s="21">
        <f t="shared" si="10"/>
        <v>265</v>
      </c>
      <c r="R14" s="21" t="str">
        <f t="shared" si="11"/>
        <v>,</v>
      </c>
      <c r="S14" s="21">
        <f t="shared" si="12"/>
        <v>385</v>
      </c>
      <c r="T14" s="21" t="str">
        <f t="shared" si="13"/>
        <v>,</v>
      </c>
      <c r="U14" s="21">
        <f t="shared" si="14"/>
        <v>503</v>
      </c>
      <c r="V14" s="11"/>
      <c r="W14" s="10" t="str">
        <f t="shared" si="15"/>
        <v>k.</v>
      </c>
      <c r="X14" s="21">
        <f t="shared" si="16"/>
        <v>240</v>
      </c>
      <c r="Y14" s="21" t="str">
        <f t="shared" si="17"/>
        <v>,</v>
      </c>
      <c r="Z14" s="21">
        <f t="shared" si="18"/>
        <v>222</v>
      </c>
      <c r="AA14" s="21" t="str">
        <f t="shared" si="19"/>
        <v>,</v>
      </c>
      <c r="AB14" s="21">
        <f t="shared" si="20"/>
        <v>265</v>
      </c>
      <c r="AC14" s="21" t="str">
        <f t="shared" si="21"/>
        <v>,</v>
      </c>
      <c r="AD14" s="21">
        <f t="shared" si="22"/>
        <v>385</v>
      </c>
      <c r="AE14" s="21" t="str">
        <f t="shared" si="23"/>
        <v>,</v>
      </c>
      <c r="AF14" s="21">
        <f t="shared" si="24"/>
        <v>503</v>
      </c>
      <c r="AG14" s="21"/>
      <c r="AH14" s="22">
        <v>11</v>
      </c>
      <c r="AI14" s="22">
        <v>41</v>
      </c>
      <c r="AK14">
        <f ca="1" t="shared" si="25"/>
        <v>113.6021670598355</v>
      </c>
      <c r="AM14">
        <f ca="1" t="shared" si="26"/>
        <v>222.88474380995015</v>
      </c>
      <c r="AO14">
        <f ca="1" t="shared" si="27"/>
        <v>715.1904440131283</v>
      </c>
      <c r="AQ14">
        <f ca="1" t="shared" si="28"/>
        <v>385.65682842237715</v>
      </c>
      <c r="AS14">
        <f ca="1" t="shared" si="29"/>
        <v>503.29770836969965</v>
      </c>
    </row>
    <row r="15" spans="1:45" ht="17.25" customHeight="1">
      <c r="A15" s="10" t="s">
        <v>11</v>
      </c>
      <c r="B15" s="13">
        <f ca="1" t="shared" si="0"/>
        <v>40</v>
      </c>
      <c r="C15" s="19" t="s">
        <v>35</v>
      </c>
      <c r="D15" s="13">
        <f ca="1" t="shared" si="1"/>
        <v>366</v>
      </c>
      <c r="E15" s="20" t="s">
        <v>35</v>
      </c>
      <c r="F15" s="13">
        <f ca="1" t="shared" si="2"/>
        <v>681</v>
      </c>
      <c r="G15" s="12" t="s">
        <v>35</v>
      </c>
      <c r="H15" s="13">
        <f ca="1" t="shared" si="3"/>
        <v>677</v>
      </c>
      <c r="I15" s="11" t="s">
        <v>35</v>
      </c>
      <c r="J15" s="13">
        <f ca="1" t="shared" si="4"/>
        <v>215</v>
      </c>
      <c r="K15" s="11"/>
      <c r="L15" s="10" t="str">
        <f t="shared" si="5"/>
        <v>l.</v>
      </c>
      <c r="M15" s="21">
        <f t="shared" si="6"/>
        <v>40</v>
      </c>
      <c r="N15" s="21" t="str">
        <f t="shared" si="7"/>
        <v>,</v>
      </c>
      <c r="O15" s="21">
        <f t="shared" si="8"/>
        <v>366</v>
      </c>
      <c r="P15" s="21" t="str">
        <f t="shared" si="9"/>
        <v>,</v>
      </c>
      <c r="Q15" s="21">
        <f t="shared" si="10"/>
        <v>681</v>
      </c>
      <c r="R15" s="21" t="str">
        <f t="shared" si="11"/>
        <v>,</v>
      </c>
      <c r="S15" s="21">
        <f t="shared" si="12"/>
        <v>677</v>
      </c>
      <c r="T15" s="21" t="str">
        <f t="shared" si="13"/>
        <v>,</v>
      </c>
      <c r="U15" s="21">
        <f t="shared" si="14"/>
        <v>215</v>
      </c>
      <c r="V15" s="11"/>
      <c r="W15" s="10" t="str">
        <f t="shared" si="15"/>
        <v>l.</v>
      </c>
      <c r="X15" s="21">
        <f t="shared" si="16"/>
        <v>40</v>
      </c>
      <c r="Y15" s="21" t="str">
        <f t="shared" si="17"/>
        <v>,</v>
      </c>
      <c r="Z15" s="21">
        <f t="shared" si="18"/>
        <v>366</v>
      </c>
      <c r="AA15" s="21" t="str">
        <f t="shared" si="19"/>
        <v>,</v>
      </c>
      <c r="AB15" s="21">
        <f t="shared" si="20"/>
        <v>681</v>
      </c>
      <c r="AC15" s="21" t="str">
        <f t="shared" si="21"/>
        <v>,</v>
      </c>
      <c r="AD15" s="21">
        <f t="shared" si="22"/>
        <v>677</v>
      </c>
      <c r="AE15" s="21" t="str">
        <f t="shared" si="23"/>
        <v>,</v>
      </c>
      <c r="AF15" s="21">
        <f t="shared" si="24"/>
        <v>215</v>
      </c>
      <c r="AG15" s="21"/>
      <c r="AH15" s="22">
        <v>12</v>
      </c>
      <c r="AI15" s="22">
        <v>43</v>
      </c>
      <c r="AK15">
        <f ca="1" t="shared" si="25"/>
        <v>880.1436348983907</v>
      </c>
      <c r="AM15">
        <f ca="1" t="shared" si="26"/>
        <v>366.35720811039187</v>
      </c>
      <c r="AO15">
        <f ca="1" t="shared" si="27"/>
        <v>681.0376933186111</v>
      </c>
      <c r="AQ15">
        <f ca="1" t="shared" si="28"/>
        <v>677.5278023908851</v>
      </c>
      <c r="AS15">
        <f ca="1" t="shared" si="29"/>
        <v>177.79006963207422</v>
      </c>
    </row>
    <row r="16" spans="1:45" ht="17.25" customHeight="1">
      <c r="A16" s="10" t="s">
        <v>12</v>
      </c>
      <c r="B16" s="13">
        <f ca="1" t="shared" si="0"/>
        <v>439</v>
      </c>
      <c r="C16" s="19" t="s">
        <v>35</v>
      </c>
      <c r="D16" s="13">
        <f ca="1" t="shared" si="1"/>
        <v>597</v>
      </c>
      <c r="E16" s="20" t="s">
        <v>35</v>
      </c>
      <c r="F16" s="13">
        <f ca="1" t="shared" si="2"/>
        <v>90</v>
      </c>
      <c r="G16" s="12" t="s">
        <v>35</v>
      </c>
      <c r="H16" s="13">
        <f ca="1" t="shared" si="3"/>
        <v>364</v>
      </c>
      <c r="I16" s="11" t="s">
        <v>35</v>
      </c>
      <c r="J16" s="13">
        <f ca="1" t="shared" si="4"/>
        <v>490</v>
      </c>
      <c r="K16" s="11"/>
      <c r="L16" s="10" t="str">
        <f t="shared" si="5"/>
        <v>m.</v>
      </c>
      <c r="M16" s="21">
        <f t="shared" si="6"/>
        <v>439</v>
      </c>
      <c r="N16" s="21" t="str">
        <f t="shared" si="7"/>
        <v>,</v>
      </c>
      <c r="O16" s="21">
        <f t="shared" si="8"/>
        <v>597</v>
      </c>
      <c r="P16" s="21" t="str">
        <f t="shared" si="9"/>
        <v>,</v>
      </c>
      <c r="Q16" s="21">
        <f t="shared" si="10"/>
        <v>90</v>
      </c>
      <c r="R16" s="21" t="str">
        <f t="shared" si="11"/>
        <v>,</v>
      </c>
      <c r="S16" s="21">
        <f t="shared" si="12"/>
        <v>364</v>
      </c>
      <c r="T16" s="21" t="str">
        <f t="shared" si="13"/>
        <v>,</v>
      </c>
      <c r="U16" s="21">
        <f t="shared" si="14"/>
        <v>490</v>
      </c>
      <c r="V16" s="11"/>
      <c r="W16" s="10" t="str">
        <f t="shared" si="15"/>
        <v>m.</v>
      </c>
      <c r="X16" s="21">
        <f t="shared" si="16"/>
        <v>439</v>
      </c>
      <c r="Y16" s="21" t="str">
        <f t="shared" si="17"/>
        <v>,</v>
      </c>
      <c r="Z16" s="21">
        <f t="shared" si="18"/>
        <v>597</v>
      </c>
      <c r="AA16" s="21" t="str">
        <f t="shared" si="19"/>
        <v>,</v>
      </c>
      <c r="AB16" s="21">
        <f t="shared" si="20"/>
        <v>90</v>
      </c>
      <c r="AC16" s="21" t="str">
        <f t="shared" si="21"/>
        <v>,</v>
      </c>
      <c r="AD16" s="21">
        <f t="shared" si="22"/>
        <v>364</v>
      </c>
      <c r="AE16" s="21" t="str">
        <f t="shared" si="23"/>
        <v>,</v>
      </c>
      <c r="AF16" s="21">
        <f t="shared" si="24"/>
        <v>490</v>
      </c>
      <c r="AG16" s="21"/>
      <c r="AH16" s="22">
        <v>13</v>
      </c>
      <c r="AI16" s="22">
        <v>47</v>
      </c>
      <c r="AK16">
        <f ca="1" t="shared" si="25"/>
        <v>439.26941306619136</v>
      </c>
      <c r="AM16">
        <f ca="1" t="shared" si="26"/>
        <v>597.0051701652282</v>
      </c>
      <c r="AO16">
        <f ca="1" t="shared" si="27"/>
        <v>710.6281257354805</v>
      </c>
      <c r="AQ16">
        <f ca="1" t="shared" si="28"/>
        <v>364.2856311983218</v>
      </c>
      <c r="AS16">
        <f ca="1" t="shared" si="29"/>
        <v>284.91754381944025</v>
      </c>
    </row>
    <row r="17" spans="1:45" ht="17.25" customHeight="1">
      <c r="A17" s="10" t="s">
        <v>13</v>
      </c>
      <c r="B17" s="13">
        <f ca="1" t="shared" si="0"/>
        <v>700</v>
      </c>
      <c r="C17" s="19" t="s">
        <v>35</v>
      </c>
      <c r="D17" s="13">
        <f ca="1" t="shared" si="1"/>
        <v>135</v>
      </c>
      <c r="E17" s="20" t="s">
        <v>35</v>
      </c>
      <c r="F17" s="13">
        <f ca="1" t="shared" si="2"/>
        <v>302</v>
      </c>
      <c r="G17" s="12" t="s">
        <v>35</v>
      </c>
      <c r="H17" s="13">
        <f ca="1" t="shared" si="3"/>
        <v>388</v>
      </c>
      <c r="I17" s="11" t="s">
        <v>35</v>
      </c>
      <c r="J17" s="13">
        <f ca="1" t="shared" si="4"/>
        <v>570</v>
      </c>
      <c r="K17" s="11"/>
      <c r="L17" s="10" t="str">
        <f t="shared" si="5"/>
        <v>n.</v>
      </c>
      <c r="M17" s="21">
        <f t="shared" si="6"/>
        <v>700</v>
      </c>
      <c r="N17" s="21" t="str">
        <f t="shared" si="7"/>
        <v>,</v>
      </c>
      <c r="O17" s="21">
        <f t="shared" si="8"/>
        <v>135</v>
      </c>
      <c r="P17" s="21" t="str">
        <f t="shared" si="9"/>
        <v>,</v>
      </c>
      <c r="Q17" s="21">
        <f t="shared" si="10"/>
        <v>302</v>
      </c>
      <c r="R17" s="21" t="str">
        <f t="shared" si="11"/>
        <v>,</v>
      </c>
      <c r="S17" s="21">
        <f t="shared" si="12"/>
        <v>388</v>
      </c>
      <c r="T17" s="21" t="str">
        <f t="shared" si="13"/>
        <v>,</v>
      </c>
      <c r="U17" s="21">
        <f t="shared" si="14"/>
        <v>570</v>
      </c>
      <c r="V17" s="11"/>
      <c r="W17" s="10" t="str">
        <f t="shared" si="15"/>
        <v>n.</v>
      </c>
      <c r="X17" s="21">
        <f t="shared" si="16"/>
        <v>700</v>
      </c>
      <c r="Y17" s="21" t="str">
        <f t="shared" si="17"/>
        <v>,</v>
      </c>
      <c r="Z17" s="21">
        <f t="shared" si="18"/>
        <v>135</v>
      </c>
      <c r="AA17" s="21" t="str">
        <f t="shared" si="19"/>
        <v>,</v>
      </c>
      <c r="AB17" s="21">
        <f t="shared" si="20"/>
        <v>302</v>
      </c>
      <c r="AC17" s="21" t="str">
        <f t="shared" si="21"/>
        <v>,</v>
      </c>
      <c r="AD17" s="21">
        <f t="shared" si="22"/>
        <v>388</v>
      </c>
      <c r="AE17" s="21" t="str">
        <f t="shared" si="23"/>
        <v>,</v>
      </c>
      <c r="AF17" s="21">
        <f t="shared" si="24"/>
        <v>570</v>
      </c>
      <c r="AG17" s="21"/>
      <c r="AH17" s="22">
        <v>14</v>
      </c>
      <c r="AI17" s="22">
        <v>53</v>
      </c>
      <c r="AK17">
        <f ca="1" t="shared" si="25"/>
        <v>275.9493378326072</v>
      </c>
      <c r="AM17">
        <f ca="1" t="shared" si="26"/>
        <v>701.3615018093376</v>
      </c>
      <c r="AO17">
        <f ca="1" t="shared" si="27"/>
        <v>302.1545922938902</v>
      </c>
      <c r="AQ17">
        <f ca="1" t="shared" si="28"/>
        <v>388.61174839153546</v>
      </c>
      <c r="AS17">
        <f ca="1" t="shared" si="29"/>
        <v>570.5132362887158</v>
      </c>
    </row>
    <row r="18" spans="1:45" ht="17.25" customHeight="1">
      <c r="A18" s="10" t="s">
        <v>14</v>
      </c>
      <c r="B18" s="13">
        <f ca="1" t="shared" si="0"/>
        <v>643</v>
      </c>
      <c r="C18" s="19" t="s">
        <v>35</v>
      </c>
      <c r="D18" s="13">
        <f ca="1" t="shared" si="1"/>
        <v>594</v>
      </c>
      <c r="E18" s="20" t="s">
        <v>35</v>
      </c>
      <c r="F18" s="13">
        <f ca="1" t="shared" si="2"/>
        <v>694</v>
      </c>
      <c r="G18" s="12" t="s">
        <v>35</v>
      </c>
      <c r="H18" s="13">
        <f ca="1" t="shared" si="3"/>
        <v>320</v>
      </c>
      <c r="I18" s="11" t="s">
        <v>35</v>
      </c>
      <c r="J18" s="13">
        <f ca="1" t="shared" si="4"/>
        <v>565</v>
      </c>
      <c r="K18" s="11"/>
      <c r="L18" s="10" t="str">
        <f t="shared" si="5"/>
        <v>o.</v>
      </c>
      <c r="M18" s="21">
        <f t="shared" si="6"/>
        <v>643</v>
      </c>
      <c r="N18" s="21" t="str">
        <f t="shared" si="7"/>
        <v>,</v>
      </c>
      <c r="O18" s="21">
        <f t="shared" si="8"/>
        <v>594</v>
      </c>
      <c r="P18" s="21" t="str">
        <f t="shared" si="9"/>
        <v>,</v>
      </c>
      <c r="Q18" s="21">
        <f t="shared" si="10"/>
        <v>694</v>
      </c>
      <c r="R18" s="21" t="str">
        <f t="shared" si="11"/>
        <v>,</v>
      </c>
      <c r="S18" s="21">
        <f t="shared" si="12"/>
        <v>320</v>
      </c>
      <c r="T18" s="21" t="str">
        <f t="shared" si="13"/>
        <v>,</v>
      </c>
      <c r="U18" s="21">
        <f t="shared" si="14"/>
        <v>565</v>
      </c>
      <c r="V18" s="11"/>
      <c r="W18" s="10" t="str">
        <f t="shared" si="15"/>
        <v>o.</v>
      </c>
      <c r="X18" s="21">
        <f t="shared" si="16"/>
        <v>643</v>
      </c>
      <c r="Y18" s="21" t="str">
        <f t="shared" si="17"/>
        <v>,</v>
      </c>
      <c r="Z18" s="21">
        <f t="shared" si="18"/>
        <v>594</v>
      </c>
      <c r="AA18" s="21" t="str">
        <f t="shared" si="19"/>
        <v>,</v>
      </c>
      <c r="AB18" s="21">
        <f t="shared" si="20"/>
        <v>694</v>
      </c>
      <c r="AC18" s="21" t="str">
        <f t="shared" si="21"/>
        <v>,</v>
      </c>
      <c r="AD18" s="21">
        <f t="shared" si="22"/>
        <v>320</v>
      </c>
      <c r="AE18" s="21" t="str">
        <f t="shared" si="23"/>
        <v>,</v>
      </c>
      <c r="AF18" s="21">
        <f t="shared" si="24"/>
        <v>565</v>
      </c>
      <c r="AG18" s="21"/>
      <c r="AH18" s="22">
        <v>15</v>
      </c>
      <c r="AI18" s="22">
        <v>61</v>
      </c>
      <c r="AK18">
        <f ca="1" t="shared" si="25"/>
        <v>643.414304883651</v>
      </c>
      <c r="AM18">
        <f ca="1" t="shared" si="26"/>
        <v>594.726501492513</v>
      </c>
      <c r="AO18">
        <f ca="1" t="shared" si="27"/>
        <v>694.3761426629362</v>
      </c>
      <c r="AQ18">
        <f ca="1" t="shared" si="28"/>
        <v>376.39484290227097</v>
      </c>
      <c r="AS18">
        <f ca="1" t="shared" si="29"/>
        <v>794.0077339874323</v>
      </c>
    </row>
    <row r="19" spans="1:45" ht="17.25" customHeight="1">
      <c r="A19" s="10" t="s">
        <v>15</v>
      </c>
      <c r="B19" s="13">
        <f ca="1" t="shared" si="0"/>
        <v>815</v>
      </c>
      <c r="C19" s="19" t="s">
        <v>35</v>
      </c>
      <c r="D19" s="13">
        <f ca="1" t="shared" si="1"/>
        <v>757</v>
      </c>
      <c r="E19" s="20" t="s">
        <v>35</v>
      </c>
      <c r="F19" s="13">
        <f ca="1" t="shared" si="2"/>
        <v>235</v>
      </c>
      <c r="G19" s="12" t="s">
        <v>35</v>
      </c>
      <c r="H19" s="13">
        <f ca="1" t="shared" si="3"/>
        <v>27</v>
      </c>
      <c r="I19" s="11" t="s">
        <v>35</v>
      </c>
      <c r="J19" s="13">
        <f ca="1" t="shared" si="4"/>
        <v>679</v>
      </c>
      <c r="K19" s="11"/>
      <c r="L19" s="10" t="str">
        <f t="shared" si="5"/>
        <v>p.</v>
      </c>
      <c r="M19" s="21">
        <f t="shared" si="6"/>
        <v>815</v>
      </c>
      <c r="N19" s="21" t="str">
        <f t="shared" si="7"/>
        <v>,</v>
      </c>
      <c r="O19" s="21">
        <f t="shared" si="8"/>
        <v>757</v>
      </c>
      <c r="P19" s="21" t="str">
        <f t="shared" si="9"/>
        <v>,</v>
      </c>
      <c r="Q19" s="21">
        <f t="shared" si="10"/>
        <v>235</v>
      </c>
      <c r="R19" s="21" t="str">
        <f t="shared" si="11"/>
        <v>,</v>
      </c>
      <c r="S19" s="21">
        <f t="shared" si="12"/>
        <v>27</v>
      </c>
      <c r="T19" s="21" t="str">
        <f t="shared" si="13"/>
        <v>,</v>
      </c>
      <c r="U19" s="21">
        <f t="shared" si="14"/>
        <v>679</v>
      </c>
      <c r="V19" s="11"/>
      <c r="W19" s="10" t="str">
        <f t="shared" si="15"/>
        <v>p.</v>
      </c>
      <c r="X19" s="21">
        <f t="shared" si="16"/>
        <v>815</v>
      </c>
      <c r="Y19" s="21" t="str">
        <f t="shared" si="17"/>
        <v>,</v>
      </c>
      <c r="Z19" s="21">
        <f t="shared" si="18"/>
        <v>757</v>
      </c>
      <c r="AA19" s="21" t="str">
        <f t="shared" si="19"/>
        <v>,</v>
      </c>
      <c r="AB19" s="21">
        <f t="shared" si="20"/>
        <v>235</v>
      </c>
      <c r="AC19" s="21" t="str">
        <f t="shared" si="21"/>
        <v>,</v>
      </c>
      <c r="AD19" s="21">
        <f t="shared" si="22"/>
        <v>27</v>
      </c>
      <c r="AE19" s="21" t="str">
        <f t="shared" si="23"/>
        <v>,</v>
      </c>
      <c r="AF19" s="21">
        <f t="shared" si="24"/>
        <v>679</v>
      </c>
      <c r="AG19" s="21"/>
      <c r="AK19">
        <f ca="1" t="shared" si="25"/>
        <v>0.6683088909280599</v>
      </c>
      <c r="AM19">
        <f ca="1" t="shared" si="26"/>
        <v>757.6081562849346</v>
      </c>
      <c r="AO19">
        <f ca="1" t="shared" si="27"/>
        <v>767.7171227483237</v>
      </c>
      <c r="AQ19">
        <f ca="1" t="shared" si="28"/>
        <v>27.425813931336585</v>
      </c>
      <c r="AS19">
        <f ca="1" t="shared" si="29"/>
        <v>679.6563296198315</v>
      </c>
    </row>
    <row r="20" spans="1:45" ht="17.25" customHeight="1">
      <c r="A20" s="10" t="s">
        <v>16</v>
      </c>
      <c r="B20" s="13">
        <f ca="1" t="shared" si="0"/>
        <v>945</v>
      </c>
      <c r="C20" s="19" t="s">
        <v>35</v>
      </c>
      <c r="D20" s="13">
        <f ca="1" t="shared" si="1"/>
        <v>763</v>
      </c>
      <c r="E20" s="20" t="s">
        <v>35</v>
      </c>
      <c r="F20" s="13">
        <f ca="1" t="shared" si="2"/>
        <v>335</v>
      </c>
      <c r="G20" s="12" t="s">
        <v>35</v>
      </c>
      <c r="H20" s="13">
        <f ca="1" t="shared" si="3"/>
        <v>580</v>
      </c>
      <c r="I20" s="11" t="s">
        <v>35</v>
      </c>
      <c r="J20" s="13">
        <f ca="1" t="shared" si="4"/>
        <v>686</v>
      </c>
      <c r="K20" s="11"/>
      <c r="L20" s="10" t="str">
        <f t="shared" si="5"/>
        <v>q.</v>
      </c>
      <c r="M20" s="21">
        <f t="shared" si="6"/>
        <v>945</v>
      </c>
      <c r="N20" s="21" t="str">
        <f t="shared" si="7"/>
        <v>,</v>
      </c>
      <c r="O20" s="21">
        <f t="shared" si="8"/>
        <v>763</v>
      </c>
      <c r="P20" s="21" t="str">
        <f t="shared" si="9"/>
        <v>,</v>
      </c>
      <c r="Q20" s="21">
        <f t="shared" si="10"/>
        <v>335</v>
      </c>
      <c r="R20" s="21" t="str">
        <f t="shared" si="11"/>
        <v>,</v>
      </c>
      <c r="S20" s="21">
        <f t="shared" si="12"/>
        <v>580</v>
      </c>
      <c r="T20" s="21" t="str">
        <f t="shared" si="13"/>
        <v>,</v>
      </c>
      <c r="U20" s="21">
        <f t="shared" si="14"/>
        <v>686</v>
      </c>
      <c r="V20" s="11"/>
      <c r="W20" s="10" t="str">
        <f t="shared" si="15"/>
        <v>q.</v>
      </c>
      <c r="X20" s="21">
        <f t="shared" si="16"/>
        <v>945</v>
      </c>
      <c r="Y20" s="21" t="str">
        <f t="shared" si="17"/>
        <v>,</v>
      </c>
      <c r="Z20" s="21">
        <f t="shared" si="18"/>
        <v>763</v>
      </c>
      <c r="AA20" s="21" t="str">
        <f t="shared" si="19"/>
        <v>,</v>
      </c>
      <c r="AB20" s="21">
        <f t="shared" si="20"/>
        <v>335</v>
      </c>
      <c r="AC20" s="21" t="str">
        <f t="shared" si="21"/>
        <v>,</v>
      </c>
      <c r="AD20" s="21">
        <f t="shared" si="22"/>
        <v>580</v>
      </c>
      <c r="AE20" s="21" t="str">
        <f t="shared" si="23"/>
        <v>,</v>
      </c>
      <c r="AF20" s="21">
        <f t="shared" si="24"/>
        <v>686</v>
      </c>
      <c r="AG20" s="21"/>
      <c r="AK20">
        <f ca="1" t="shared" si="25"/>
        <v>872.331456784555</v>
      </c>
      <c r="AM20">
        <f ca="1" t="shared" si="26"/>
        <v>763.1504631456946</v>
      </c>
      <c r="AO20">
        <f ca="1" t="shared" si="27"/>
        <v>335.4744230930926</v>
      </c>
      <c r="AQ20">
        <f ca="1" t="shared" si="28"/>
        <v>59.9231669160023</v>
      </c>
      <c r="AS20">
        <f ca="1" t="shared" si="29"/>
        <v>686.9848727519561</v>
      </c>
    </row>
    <row r="21" spans="1:45" ht="17.25" customHeight="1">
      <c r="A21" s="10" t="s">
        <v>17</v>
      </c>
      <c r="B21" s="13">
        <f ca="1" t="shared" si="0"/>
        <v>410</v>
      </c>
      <c r="C21" s="19" t="s">
        <v>35</v>
      </c>
      <c r="D21" s="13">
        <f ca="1" t="shared" si="1"/>
        <v>622</v>
      </c>
      <c r="E21" s="20" t="s">
        <v>35</v>
      </c>
      <c r="F21" s="13">
        <f ca="1" t="shared" si="2"/>
        <v>738</v>
      </c>
      <c r="G21" s="12" t="s">
        <v>35</v>
      </c>
      <c r="H21" s="13">
        <f ca="1" t="shared" si="3"/>
        <v>855</v>
      </c>
      <c r="I21" s="11" t="s">
        <v>35</v>
      </c>
      <c r="J21" s="13">
        <f ca="1" t="shared" si="4"/>
        <v>459</v>
      </c>
      <c r="K21" s="11"/>
      <c r="L21" s="10" t="str">
        <f t="shared" si="5"/>
        <v>r.</v>
      </c>
      <c r="M21" s="21">
        <f t="shared" si="6"/>
        <v>410</v>
      </c>
      <c r="N21" s="21" t="str">
        <f t="shared" si="7"/>
        <v>,</v>
      </c>
      <c r="O21" s="21">
        <f t="shared" si="8"/>
        <v>622</v>
      </c>
      <c r="P21" s="21" t="str">
        <f t="shared" si="9"/>
        <v>,</v>
      </c>
      <c r="Q21" s="21">
        <f t="shared" si="10"/>
        <v>738</v>
      </c>
      <c r="R21" s="21" t="str">
        <f t="shared" si="11"/>
        <v>,</v>
      </c>
      <c r="S21" s="21">
        <f t="shared" si="12"/>
        <v>855</v>
      </c>
      <c r="T21" s="21" t="str">
        <f t="shared" si="13"/>
        <v>,</v>
      </c>
      <c r="U21" s="21">
        <f t="shared" si="14"/>
        <v>459</v>
      </c>
      <c r="V21" s="11"/>
      <c r="W21" s="10" t="str">
        <f t="shared" si="15"/>
        <v>r.</v>
      </c>
      <c r="X21" s="21">
        <f t="shared" si="16"/>
        <v>410</v>
      </c>
      <c r="Y21" s="21" t="str">
        <f t="shared" si="17"/>
        <v>,</v>
      </c>
      <c r="Z21" s="21">
        <f t="shared" si="18"/>
        <v>622</v>
      </c>
      <c r="AA21" s="21" t="str">
        <f t="shared" si="19"/>
        <v>,</v>
      </c>
      <c r="AB21" s="21">
        <f t="shared" si="20"/>
        <v>738</v>
      </c>
      <c r="AC21" s="21" t="str">
        <f t="shared" si="21"/>
        <v>,</v>
      </c>
      <c r="AD21" s="21">
        <f t="shared" si="22"/>
        <v>855</v>
      </c>
      <c r="AE21" s="21" t="str">
        <f t="shared" si="23"/>
        <v>,</v>
      </c>
      <c r="AF21" s="21">
        <f t="shared" si="24"/>
        <v>459</v>
      </c>
      <c r="AG21" s="21"/>
      <c r="AK21">
        <f ca="1" t="shared" si="25"/>
        <v>345.2119691933477</v>
      </c>
      <c r="AM21">
        <f ca="1" t="shared" si="26"/>
        <v>622.6202216604166</v>
      </c>
      <c r="AO21">
        <f ca="1" t="shared" si="27"/>
        <v>738.3035147426007</v>
      </c>
      <c r="AQ21">
        <f ca="1" t="shared" si="28"/>
        <v>995.8465552114752</v>
      </c>
      <c r="AS21">
        <f ca="1" t="shared" si="29"/>
        <v>459.1393442599445</v>
      </c>
    </row>
    <row r="22" spans="1:45" ht="17.25" customHeight="1">
      <c r="A22" s="10" t="s">
        <v>18</v>
      </c>
      <c r="B22" s="13">
        <f ca="1" t="shared" si="0"/>
        <v>525</v>
      </c>
      <c r="C22" s="19" t="s">
        <v>35</v>
      </c>
      <c r="D22" s="13">
        <f ca="1" t="shared" si="1"/>
        <v>54</v>
      </c>
      <c r="E22" s="20" t="s">
        <v>35</v>
      </c>
      <c r="F22" s="13">
        <f ca="1" t="shared" si="2"/>
        <v>45</v>
      </c>
      <c r="G22" s="12" t="s">
        <v>35</v>
      </c>
      <c r="H22" s="13">
        <f ca="1" t="shared" si="3"/>
        <v>402</v>
      </c>
      <c r="I22" s="11" t="s">
        <v>35</v>
      </c>
      <c r="J22" s="13">
        <f ca="1" t="shared" si="4"/>
        <v>817</v>
      </c>
      <c r="K22" s="11"/>
      <c r="L22" s="10" t="str">
        <f t="shared" si="5"/>
        <v>s.</v>
      </c>
      <c r="M22" s="21">
        <f t="shared" si="6"/>
        <v>525</v>
      </c>
      <c r="N22" s="21" t="str">
        <f t="shared" si="7"/>
        <v>,</v>
      </c>
      <c r="O22" s="21">
        <f t="shared" si="8"/>
        <v>54</v>
      </c>
      <c r="P22" s="21" t="str">
        <f t="shared" si="9"/>
        <v>,</v>
      </c>
      <c r="Q22" s="21">
        <f t="shared" si="10"/>
        <v>45</v>
      </c>
      <c r="R22" s="21" t="str">
        <f t="shared" si="11"/>
        <v>,</v>
      </c>
      <c r="S22" s="21">
        <f t="shared" si="12"/>
        <v>402</v>
      </c>
      <c r="T22" s="21" t="str">
        <f t="shared" si="13"/>
        <v>,</v>
      </c>
      <c r="U22" s="21">
        <f t="shared" si="14"/>
        <v>817</v>
      </c>
      <c r="V22" s="11"/>
      <c r="W22" s="10" t="str">
        <f t="shared" si="15"/>
        <v>s.</v>
      </c>
      <c r="X22" s="21">
        <f t="shared" si="16"/>
        <v>525</v>
      </c>
      <c r="Y22" s="21" t="str">
        <f t="shared" si="17"/>
        <v>,</v>
      </c>
      <c r="Z22" s="21">
        <f t="shared" si="18"/>
        <v>54</v>
      </c>
      <c r="AA22" s="21" t="str">
        <f t="shared" si="19"/>
        <v>,</v>
      </c>
      <c r="AB22" s="21">
        <f t="shared" si="20"/>
        <v>45</v>
      </c>
      <c r="AC22" s="21" t="str">
        <f t="shared" si="21"/>
        <v>,</v>
      </c>
      <c r="AD22" s="21">
        <f t="shared" si="22"/>
        <v>402</v>
      </c>
      <c r="AE22" s="21" t="str">
        <f t="shared" si="23"/>
        <v>,</v>
      </c>
      <c r="AF22" s="21">
        <f t="shared" si="24"/>
        <v>817</v>
      </c>
      <c r="AG22" s="21"/>
      <c r="AK22">
        <f ca="1" t="shared" si="25"/>
        <v>872.937300129997</v>
      </c>
      <c r="AM22">
        <f ca="1" t="shared" si="26"/>
        <v>54.400900502882266</v>
      </c>
      <c r="AO22">
        <f ca="1" t="shared" si="27"/>
        <v>53.927568014491726</v>
      </c>
      <c r="AQ22">
        <f ca="1" t="shared" si="28"/>
        <v>402.9141782499377</v>
      </c>
      <c r="AS22">
        <f ca="1" t="shared" si="29"/>
        <v>817.3815807799111</v>
      </c>
    </row>
    <row r="23" spans="1:45" ht="17.25" customHeight="1">
      <c r="A23" s="10" t="s">
        <v>19</v>
      </c>
      <c r="B23" s="13">
        <f ca="1" t="shared" si="0"/>
        <v>669</v>
      </c>
      <c r="C23" s="19" t="s">
        <v>35</v>
      </c>
      <c r="D23" s="13">
        <f ca="1" t="shared" si="1"/>
        <v>134</v>
      </c>
      <c r="E23" s="20" t="s">
        <v>35</v>
      </c>
      <c r="F23" s="13">
        <f ca="1" t="shared" si="2"/>
        <v>70</v>
      </c>
      <c r="G23" s="12" t="s">
        <v>35</v>
      </c>
      <c r="H23" s="13">
        <f ca="1" t="shared" si="3"/>
        <v>410</v>
      </c>
      <c r="I23" s="11" t="s">
        <v>35</v>
      </c>
      <c r="J23" s="13">
        <f ca="1" t="shared" si="4"/>
        <v>405</v>
      </c>
      <c r="K23" s="11"/>
      <c r="L23" s="10" t="str">
        <f t="shared" si="5"/>
        <v>t.</v>
      </c>
      <c r="M23" s="21">
        <f t="shared" si="6"/>
        <v>669</v>
      </c>
      <c r="N23" s="21" t="str">
        <f t="shared" si="7"/>
        <v>,</v>
      </c>
      <c r="O23" s="21">
        <f t="shared" si="8"/>
        <v>134</v>
      </c>
      <c r="P23" s="21" t="str">
        <f t="shared" si="9"/>
        <v>,</v>
      </c>
      <c r="Q23" s="21">
        <f t="shared" si="10"/>
        <v>70</v>
      </c>
      <c r="R23" s="21" t="str">
        <f t="shared" si="11"/>
        <v>,</v>
      </c>
      <c r="S23" s="21">
        <f t="shared" si="12"/>
        <v>410</v>
      </c>
      <c r="T23" s="21" t="str">
        <f t="shared" si="13"/>
        <v>,</v>
      </c>
      <c r="U23" s="21">
        <f t="shared" si="14"/>
        <v>405</v>
      </c>
      <c r="V23" s="11"/>
      <c r="W23" s="10" t="str">
        <f t="shared" si="15"/>
        <v>t.</v>
      </c>
      <c r="X23" s="21">
        <f t="shared" si="16"/>
        <v>669</v>
      </c>
      <c r="Y23" s="21" t="str">
        <f t="shared" si="17"/>
        <v>,</v>
      </c>
      <c r="Z23" s="21">
        <f t="shared" si="18"/>
        <v>134</v>
      </c>
      <c r="AA23" s="21" t="str">
        <f t="shared" si="19"/>
        <v>,</v>
      </c>
      <c r="AB23" s="21">
        <f t="shared" si="20"/>
        <v>70</v>
      </c>
      <c r="AC23" s="21" t="str">
        <f t="shared" si="21"/>
        <v>,</v>
      </c>
      <c r="AD23" s="21">
        <f t="shared" si="22"/>
        <v>410</v>
      </c>
      <c r="AE23" s="21" t="str">
        <f t="shared" si="23"/>
        <v>,</v>
      </c>
      <c r="AF23" s="21">
        <f t="shared" si="24"/>
        <v>405</v>
      </c>
      <c r="AG23" s="21"/>
      <c r="AK23">
        <f ca="1" t="shared" si="25"/>
        <v>669.4704835148561</v>
      </c>
      <c r="AM23">
        <f ca="1" t="shared" si="26"/>
        <v>134.90551060975275</v>
      </c>
      <c r="AO23">
        <f ca="1" t="shared" si="27"/>
        <v>904.4513586415717</v>
      </c>
      <c r="AQ23">
        <f ca="1" t="shared" si="28"/>
        <v>410.3199614070858</v>
      </c>
      <c r="AS23">
        <f ca="1" t="shared" si="29"/>
        <v>16.557263495862173</v>
      </c>
    </row>
    <row r="24" spans="1:45" ht="17.25" customHeight="1">
      <c r="A24" s="10" t="s">
        <v>20</v>
      </c>
      <c r="B24" s="13">
        <f ca="1" t="shared" si="0"/>
        <v>545</v>
      </c>
      <c r="C24" s="19" t="s">
        <v>35</v>
      </c>
      <c r="D24" s="13">
        <f ca="1" t="shared" si="1"/>
        <v>375</v>
      </c>
      <c r="E24" s="20" t="s">
        <v>35</v>
      </c>
      <c r="F24" s="13">
        <f ca="1" t="shared" si="2"/>
        <v>235</v>
      </c>
      <c r="G24" s="12" t="s">
        <v>35</v>
      </c>
      <c r="H24" s="13">
        <f ca="1" t="shared" si="3"/>
        <v>195</v>
      </c>
      <c r="I24" s="11" t="s">
        <v>35</v>
      </c>
      <c r="J24" s="13">
        <f ca="1" t="shared" si="4"/>
        <v>555</v>
      </c>
      <c r="K24" s="11"/>
      <c r="L24" s="10" t="str">
        <f t="shared" si="5"/>
        <v>u.</v>
      </c>
      <c r="M24" s="21">
        <f t="shared" si="6"/>
        <v>545</v>
      </c>
      <c r="N24" s="21" t="str">
        <f t="shared" si="7"/>
        <v>,</v>
      </c>
      <c r="O24" s="21">
        <f t="shared" si="8"/>
        <v>375</v>
      </c>
      <c r="P24" s="21" t="str">
        <f t="shared" si="9"/>
        <v>,</v>
      </c>
      <c r="Q24" s="21">
        <f t="shared" si="10"/>
        <v>235</v>
      </c>
      <c r="R24" s="21" t="str">
        <f t="shared" si="11"/>
        <v>,</v>
      </c>
      <c r="S24" s="21">
        <f t="shared" si="12"/>
        <v>195</v>
      </c>
      <c r="T24" s="21" t="str">
        <f t="shared" si="13"/>
        <v>,</v>
      </c>
      <c r="U24" s="21">
        <f t="shared" si="14"/>
        <v>555</v>
      </c>
      <c r="V24" s="11"/>
      <c r="W24" s="10" t="str">
        <f t="shared" si="15"/>
        <v>u.</v>
      </c>
      <c r="X24" s="21">
        <f t="shared" si="16"/>
        <v>545</v>
      </c>
      <c r="Y24" s="21" t="str">
        <f t="shared" si="17"/>
        <v>,</v>
      </c>
      <c r="Z24" s="21">
        <f t="shared" si="18"/>
        <v>375</v>
      </c>
      <c r="AA24" s="21" t="str">
        <f t="shared" si="19"/>
        <v>,</v>
      </c>
      <c r="AB24" s="21">
        <f t="shared" si="20"/>
        <v>235</v>
      </c>
      <c r="AC24" s="21" t="str">
        <f t="shared" si="21"/>
        <v>,</v>
      </c>
      <c r="AD24" s="21">
        <f t="shared" si="22"/>
        <v>195</v>
      </c>
      <c r="AE24" s="21" t="str">
        <f t="shared" si="23"/>
        <v>,</v>
      </c>
      <c r="AF24" s="21">
        <f t="shared" si="24"/>
        <v>555</v>
      </c>
      <c r="AG24" s="21"/>
      <c r="AK24">
        <f ca="1" t="shared" si="25"/>
        <v>545.9026298401373</v>
      </c>
      <c r="AM24">
        <f ca="1" t="shared" si="26"/>
        <v>595.4010733723534</v>
      </c>
      <c r="AO24">
        <f ca="1" t="shared" si="27"/>
        <v>134.93949642340385</v>
      </c>
      <c r="AQ24">
        <f ca="1" t="shared" si="28"/>
        <v>195.68470182858476</v>
      </c>
      <c r="AS24">
        <f ca="1" t="shared" si="29"/>
        <v>555.9355887173076</v>
      </c>
    </row>
    <row r="25" spans="1:45" ht="17.25" customHeight="1">
      <c r="A25" s="10" t="s">
        <v>21</v>
      </c>
      <c r="B25" s="13">
        <f ca="1" t="shared" si="0"/>
        <v>126</v>
      </c>
      <c r="C25" s="19" t="s">
        <v>35</v>
      </c>
      <c r="D25" s="13">
        <f ca="1" t="shared" si="1"/>
        <v>745</v>
      </c>
      <c r="E25" s="20" t="s">
        <v>35</v>
      </c>
      <c r="F25" s="13">
        <f ca="1" t="shared" si="2"/>
        <v>1000</v>
      </c>
      <c r="G25" s="12" t="s">
        <v>35</v>
      </c>
      <c r="H25" s="13">
        <f ca="1" t="shared" si="3"/>
        <v>522</v>
      </c>
      <c r="I25" s="11" t="s">
        <v>35</v>
      </c>
      <c r="J25" s="13">
        <f ca="1" t="shared" si="4"/>
        <v>515</v>
      </c>
      <c r="K25" s="11"/>
      <c r="L25" s="10" t="str">
        <f t="shared" si="5"/>
        <v>v.</v>
      </c>
      <c r="M25" s="21">
        <f t="shared" si="6"/>
        <v>126</v>
      </c>
      <c r="N25" s="21" t="str">
        <f t="shared" si="7"/>
        <v>,</v>
      </c>
      <c r="O25" s="21">
        <f t="shared" si="8"/>
        <v>745</v>
      </c>
      <c r="P25" s="21" t="str">
        <f t="shared" si="9"/>
        <v>,</v>
      </c>
      <c r="Q25" s="21">
        <f t="shared" si="10"/>
        <v>1000</v>
      </c>
      <c r="R25" s="21" t="str">
        <f t="shared" si="11"/>
        <v>,</v>
      </c>
      <c r="S25" s="21">
        <f t="shared" si="12"/>
        <v>522</v>
      </c>
      <c r="T25" s="21" t="str">
        <f t="shared" si="13"/>
        <v>,</v>
      </c>
      <c r="U25" s="21">
        <f t="shared" si="14"/>
        <v>515</v>
      </c>
      <c r="V25" s="11"/>
      <c r="W25" s="10" t="str">
        <f t="shared" si="15"/>
        <v>v.</v>
      </c>
      <c r="X25" s="21">
        <f t="shared" si="16"/>
        <v>126</v>
      </c>
      <c r="Y25" s="21" t="str">
        <f t="shared" si="17"/>
        <v>,</v>
      </c>
      <c r="Z25" s="21">
        <f t="shared" si="18"/>
        <v>745</v>
      </c>
      <c r="AA25" s="21" t="str">
        <f t="shared" si="19"/>
        <v>,</v>
      </c>
      <c r="AB25" s="21">
        <f t="shared" si="20"/>
        <v>1000</v>
      </c>
      <c r="AC25" s="21" t="str">
        <f t="shared" si="21"/>
        <v>,</v>
      </c>
      <c r="AD25" s="21">
        <f t="shared" si="22"/>
        <v>522</v>
      </c>
      <c r="AE25" s="21" t="str">
        <f t="shared" si="23"/>
        <v>,</v>
      </c>
      <c r="AF25" s="21">
        <f t="shared" si="24"/>
        <v>515</v>
      </c>
      <c r="AG25" s="21"/>
      <c r="AK25">
        <f ca="1" t="shared" si="25"/>
        <v>126.4966779020864</v>
      </c>
      <c r="AM25">
        <f ca="1" t="shared" si="26"/>
        <v>50.64761247773841</v>
      </c>
      <c r="AO25">
        <f ca="1" t="shared" si="27"/>
        <v>757.0449919194766</v>
      </c>
      <c r="AQ25">
        <f ca="1" t="shared" si="28"/>
        <v>522.5748537173571</v>
      </c>
      <c r="AS25">
        <f ca="1" t="shared" si="29"/>
        <v>515.6976811045073</v>
      </c>
    </row>
    <row r="26" spans="1:45" ht="17.25" customHeight="1">
      <c r="A26" s="10" t="s">
        <v>22</v>
      </c>
      <c r="B26" s="13">
        <f ca="1" t="shared" si="0"/>
        <v>254</v>
      </c>
      <c r="C26" s="19" t="s">
        <v>35</v>
      </c>
      <c r="D26" s="13">
        <f ca="1" t="shared" si="1"/>
        <v>523</v>
      </c>
      <c r="E26" s="20" t="s">
        <v>35</v>
      </c>
      <c r="F26" s="13">
        <f ca="1" t="shared" si="2"/>
        <v>171</v>
      </c>
      <c r="G26" s="12" t="s">
        <v>35</v>
      </c>
      <c r="H26" s="13">
        <f ca="1" t="shared" si="3"/>
        <v>120</v>
      </c>
      <c r="I26" s="11" t="s">
        <v>35</v>
      </c>
      <c r="J26" s="13">
        <f ca="1" t="shared" si="4"/>
        <v>975</v>
      </c>
      <c r="K26" s="11"/>
      <c r="L26" s="10" t="str">
        <f t="shared" si="5"/>
        <v>w.</v>
      </c>
      <c r="M26" s="21">
        <f t="shared" si="6"/>
        <v>254</v>
      </c>
      <c r="N26" s="21" t="str">
        <f t="shared" si="7"/>
        <v>,</v>
      </c>
      <c r="O26" s="21">
        <f t="shared" si="8"/>
        <v>523</v>
      </c>
      <c r="P26" s="21" t="str">
        <f t="shared" si="9"/>
        <v>,</v>
      </c>
      <c r="Q26" s="21">
        <f t="shared" si="10"/>
        <v>171</v>
      </c>
      <c r="R26" s="21" t="str">
        <f t="shared" si="11"/>
        <v>,</v>
      </c>
      <c r="S26" s="21">
        <f t="shared" si="12"/>
        <v>120</v>
      </c>
      <c r="T26" s="21" t="str">
        <f t="shared" si="13"/>
        <v>,</v>
      </c>
      <c r="U26" s="21">
        <f t="shared" si="14"/>
        <v>975</v>
      </c>
      <c r="V26" s="11"/>
      <c r="W26" s="10" t="str">
        <f t="shared" si="15"/>
        <v>w.</v>
      </c>
      <c r="X26" s="21">
        <f t="shared" si="16"/>
        <v>254</v>
      </c>
      <c r="Y26" s="21" t="str">
        <f t="shared" si="17"/>
        <v>,</v>
      </c>
      <c r="Z26" s="21">
        <f t="shared" si="18"/>
        <v>523</v>
      </c>
      <c r="AA26" s="21" t="str">
        <f t="shared" si="19"/>
        <v>,</v>
      </c>
      <c r="AB26" s="21">
        <f t="shared" si="20"/>
        <v>171</v>
      </c>
      <c r="AC26" s="21" t="str">
        <f t="shared" si="21"/>
        <v>,</v>
      </c>
      <c r="AD26" s="21">
        <f t="shared" si="22"/>
        <v>120</v>
      </c>
      <c r="AE26" s="21" t="str">
        <f t="shared" si="23"/>
        <v>,</v>
      </c>
      <c r="AF26" s="21">
        <f t="shared" si="24"/>
        <v>975</v>
      </c>
      <c r="AG26" s="21"/>
      <c r="AK26">
        <f ca="1" t="shared" si="25"/>
        <v>254.70684828997037</v>
      </c>
      <c r="AM26">
        <f ca="1" t="shared" si="26"/>
        <v>523.7357184868232</v>
      </c>
      <c r="AO26">
        <f ca="1" t="shared" si="27"/>
        <v>171.75976902219082</v>
      </c>
      <c r="AQ26">
        <f ca="1" t="shared" si="28"/>
        <v>775.8231320088704</v>
      </c>
      <c r="AS26">
        <f ca="1" t="shared" si="29"/>
        <v>167.26317357428533</v>
      </c>
    </row>
    <row r="27" spans="1:45" ht="17.25" customHeight="1">
      <c r="A27" s="10" t="s">
        <v>23</v>
      </c>
      <c r="B27" s="13">
        <f ca="1" t="shared" si="0"/>
        <v>365</v>
      </c>
      <c r="C27" s="19" t="s">
        <v>35</v>
      </c>
      <c r="D27" s="13">
        <f ca="1" t="shared" si="1"/>
        <v>652</v>
      </c>
      <c r="E27" s="20" t="s">
        <v>35</v>
      </c>
      <c r="F27" s="13">
        <f ca="1" t="shared" si="2"/>
        <v>88</v>
      </c>
      <c r="G27" s="12" t="s">
        <v>35</v>
      </c>
      <c r="H27" s="13">
        <f ca="1" t="shared" si="3"/>
        <v>344</v>
      </c>
      <c r="I27" s="11" t="s">
        <v>35</v>
      </c>
      <c r="J27" s="13">
        <f ca="1" t="shared" si="4"/>
        <v>345</v>
      </c>
      <c r="K27" s="11"/>
      <c r="L27" s="10" t="str">
        <f t="shared" si="5"/>
        <v>x.</v>
      </c>
      <c r="M27" s="21">
        <f t="shared" si="6"/>
        <v>365</v>
      </c>
      <c r="N27" s="21" t="str">
        <f t="shared" si="7"/>
        <v>,</v>
      </c>
      <c r="O27" s="21">
        <f t="shared" si="8"/>
        <v>652</v>
      </c>
      <c r="P27" s="21" t="str">
        <f t="shared" si="9"/>
        <v>,</v>
      </c>
      <c r="Q27" s="21">
        <f t="shared" si="10"/>
        <v>88</v>
      </c>
      <c r="R27" s="21" t="str">
        <f t="shared" si="11"/>
        <v>,</v>
      </c>
      <c r="S27" s="21">
        <f t="shared" si="12"/>
        <v>344</v>
      </c>
      <c r="T27" s="21" t="str">
        <f t="shared" si="13"/>
        <v>,</v>
      </c>
      <c r="U27" s="21">
        <f t="shared" si="14"/>
        <v>345</v>
      </c>
      <c r="V27" s="11"/>
      <c r="W27" s="10" t="str">
        <f t="shared" si="15"/>
        <v>x.</v>
      </c>
      <c r="X27" s="21">
        <f t="shared" si="16"/>
        <v>365</v>
      </c>
      <c r="Y27" s="21" t="str">
        <f t="shared" si="17"/>
        <v>,</v>
      </c>
      <c r="Z27" s="21">
        <f t="shared" si="18"/>
        <v>652</v>
      </c>
      <c r="AA27" s="21" t="str">
        <f t="shared" si="19"/>
        <v>,</v>
      </c>
      <c r="AB27" s="21">
        <f t="shared" si="20"/>
        <v>88</v>
      </c>
      <c r="AC27" s="21" t="str">
        <f t="shared" si="21"/>
        <v>,</v>
      </c>
      <c r="AD27" s="21">
        <f t="shared" si="22"/>
        <v>344</v>
      </c>
      <c r="AE27" s="21" t="str">
        <f t="shared" si="23"/>
        <v>,</v>
      </c>
      <c r="AF27" s="21">
        <f t="shared" si="24"/>
        <v>345</v>
      </c>
      <c r="AG27" s="21"/>
      <c r="AK27">
        <f ca="1" t="shared" si="25"/>
        <v>711.6817648443616</v>
      </c>
      <c r="AM27">
        <f ca="1" t="shared" si="26"/>
        <v>652.1295866805152</v>
      </c>
      <c r="AO27">
        <f ca="1" t="shared" si="27"/>
        <v>88.31211318913668</v>
      </c>
      <c r="AQ27">
        <f ca="1" t="shared" si="28"/>
        <v>344.24314484565423</v>
      </c>
      <c r="AS27">
        <f ca="1" t="shared" si="29"/>
        <v>45.217175463688974</v>
      </c>
    </row>
    <row r="28" spans="1:45" ht="17.25" customHeight="1">
      <c r="A28" s="10" t="s">
        <v>24</v>
      </c>
      <c r="B28" s="13">
        <f ca="1" t="shared" si="0"/>
        <v>460</v>
      </c>
      <c r="C28" s="19" t="s">
        <v>35</v>
      </c>
      <c r="D28" s="13">
        <f ca="1" t="shared" si="1"/>
        <v>530</v>
      </c>
      <c r="E28" s="20" t="s">
        <v>35</v>
      </c>
      <c r="F28" s="13">
        <f ca="1" t="shared" si="2"/>
        <v>815</v>
      </c>
      <c r="G28" s="12" t="s">
        <v>35</v>
      </c>
      <c r="H28" s="13">
        <f ca="1" t="shared" si="3"/>
        <v>292</v>
      </c>
      <c r="I28" s="11" t="s">
        <v>35</v>
      </c>
      <c r="J28" s="13">
        <f ca="1" t="shared" si="4"/>
        <v>301</v>
      </c>
      <c r="K28" s="11"/>
      <c r="L28" s="10" t="str">
        <f t="shared" si="5"/>
        <v>y.</v>
      </c>
      <c r="M28" s="21">
        <f t="shared" si="6"/>
        <v>460</v>
      </c>
      <c r="N28" s="21" t="str">
        <f t="shared" si="7"/>
        <v>,</v>
      </c>
      <c r="O28" s="21">
        <f t="shared" si="8"/>
        <v>530</v>
      </c>
      <c r="P28" s="21" t="str">
        <f t="shared" si="9"/>
        <v>,</v>
      </c>
      <c r="Q28" s="21">
        <f t="shared" si="10"/>
        <v>815</v>
      </c>
      <c r="R28" s="21" t="str">
        <f t="shared" si="11"/>
        <v>,</v>
      </c>
      <c r="S28" s="21">
        <f t="shared" si="12"/>
        <v>292</v>
      </c>
      <c r="T28" s="21" t="str">
        <f t="shared" si="13"/>
        <v>,</v>
      </c>
      <c r="U28" s="21">
        <f t="shared" si="14"/>
        <v>301</v>
      </c>
      <c r="V28" s="11"/>
      <c r="W28" s="10" t="str">
        <f t="shared" si="15"/>
        <v>y.</v>
      </c>
      <c r="X28" s="21">
        <f t="shared" si="16"/>
        <v>460</v>
      </c>
      <c r="Y28" s="21" t="str">
        <f t="shared" si="17"/>
        <v>,</v>
      </c>
      <c r="Z28" s="21">
        <f t="shared" si="18"/>
        <v>530</v>
      </c>
      <c r="AA28" s="21" t="str">
        <f t="shared" si="19"/>
        <v>,</v>
      </c>
      <c r="AB28" s="21">
        <f t="shared" si="20"/>
        <v>815</v>
      </c>
      <c r="AC28" s="21" t="str">
        <f t="shared" si="21"/>
        <v>,</v>
      </c>
      <c r="AD28" s="21">
        <f t="shared" si="22"/>
        <v>292</v>
      </c>
      <c r="AE28" s="21" t="str">
        <f t="shared" si="23"/>
        <v>,</v>
      </c>
      <c r="AF28" s="21">
        <f t="shared" si="24"/>
        <v>301</v>
      </c>
      <c r="AG28" s="21"/>
      <c r="AK28">
        <f ca="1" t="shared" si="25"/>
        <v>876.1589350957888</v>
      </c>
      <c r="AM28">
        <f ca="1" t="shared" si="26"/>
        <v>230.65785494362868</v>
      </c>
      <c r="AO28">
        <f ca="1" t="shared" si="27"/>
        <v>815.7889218682964</v>
      </c>
      <c r="AQ28">
        <f ca="1" t="shared" si="28"/>
        <v>292.4301884065752</v>
      </c>
      <c r="AS28">
        <f ca="1" t="shared" si="29"/>
        <v>301.5879580114924</v>
      </c>
    </row>
    <row r="29" spans="1:45" ht="17.25" customHeight="1">
      <c r="A29" s="10" t="s">
        <v>25</v>
      </c>
      <c r="B29" s="13">
        <f ca="1" t="shared" si="0"/>
        <v>380</v>
      </c>
      <c r="C29" s="19" t="s">
        <v>35</v>
      </c>
      <c r="D29" s="13">
        <f ca="1" t="shared" si="1"/>
        <v>115</v>
      </c>
      <c r="E29" s="20" t="s">
        <v>35</v>
      </c>
      <c r="F29" s="13">
        <f ca="1" t="shared" si="2"/>
        <v>485</v>
      </c>
      <c r="G29" s="12" t="s">
        <v>35</v>
      </c>
      <c r="H29" s="13">
        <f ca="1" t="shared" si="3"/>
        <v>580</v>
      </c>
      <c r="I29" s="11" t="s">
        <v>35</v>
      </c>
      <c r="J29" s="13">
        <f ca="1" t="shared" si="4"/>
        <v>301</v>
      </c>
      <c r="K29" s="11"/>
      <c r="L29" s="10" t="str">
        <f t="shared" si="5"/>
        <v>z.</v>
      </c>
      <c r="M29" s="21">
        <f t="shared" si="6"/>
        <v>380</v>
      </c>
      <c r="N29" s="21" t="str">
        <f t="shared" si="7"/>
        <v>,</v>
      </c>
      <c r="O29" s="21">
        <f t="shared" si="8"/>
        <v>115</v>
      </c>
      <c r="P29" s="21" t="str">
        <f t="shared" si="9"/>
        <v>,</v>
      </c>
      <c r="Q29" s="21">
        <f t="shared" si="10"/>
        <v>485</v>
      </c>
      <c r="R29" s="21" t="str">
        <f t="shared" si="11"/>
        <v>,</v>
      </c>
      <c r="S29" s="21">
        <f t="shared" si="12"/>
        <v>580</v>
      </c>
      <c r="T29" s="21" t="str">
        <f t="shared" si="13"/>
        <v>,</v>
      </c>
      <c r="U29" s="21">
        <f t="shared" si="14"/>
        <v>301</v>
      </c>
      <c r="V29" s="11"/>
      <c r="W29" s="10" t="str">
        <f t="shared" si="15"/>
        <v>z.</v>
      </c>
      <c r="X29" s="21">
        <f t="shared" si="16"/>
        <v>380</v>
      </c>
      <c r="Y29" s="21" t="str">
        <f t="shared" si="17"/>
        <v>,</v>
      </c>
      <c r="Z29" s="21">
        <f t="shared" si="18"/>
        <v>115</v>
      </c>
      <c r="AA29" s="21" t="str">
        <f t="shared" si="19"/>
        <v>,</v>
      </c>
      <c r="AB29" s="21">
        <f t="shared" si="20"/>
        <v>485</v>
      </c>
      <c r="AC29" s="21" t="str">
        <f t="shared" si="21"/>
        <v>,</v>
      </c>
      <c r="AD29" s="21">
        <f t="shared" si="22"/>
        <v>580</v>
      </c>
      <c r="AE29" s="21" t="str">
        <f t="shared" si="23"/>
        <v>,</v>
      </c>
      <c r="AF29" s="21">
        <f t="shared" si="24"/>
        <v>301</v>
      </c>
      <c r="AG29" s="21"/>
      <c r="AK29">
        <f ca="1" t="shared" si="25"/>
        <v>380.2519271718765</v>
      </c>
      <c r="AM29">
        <f ca="1" t="shared" si="26"/>
        <v>914.3128132631068</v>
      </c>
      <c r="AO29">
        <f ca="1" t="shared" si="27"/>
        <v>3.3098904151627195</v>
      </c>
      <c r="AQ29">
        <f ca="1" t="shared" si="28"/>
        <v>580.5720311699743</v>
      </c>
      <c r="AS29">
        <f ca="1" t="shared" si="29"/>
        <v>301.9831138573341</v>
      </c>
    </row>
    <row r="30" spans="1:45" ht="17.25" customHeight="1">
      <c r="A30" s="10" t="s">
        <v>26</v>
      </c>
      <c r="B30" s="13">
        <f ca="1" t="shared" si="0"/>
        <v>505</v>
      </c>
      <c r="C30" s="19" t="s">
        <v>35</v>
      </c>
      <c r="D30" s="13">
        <f ca="1" t="shared" si="1"/>
        <v>580</v>
      </c>
      <c r="E30" s="20" t="s">
        <v>35</v>
      </c>
      <c r="F30" s="13">
        <f ca="1" t="shared" si="2"/>
        <v>834</v>
      </c>
      <c r="G30" s="12" t="s">
        <v>35</v>
      </c>
      <c r="H30" s="13">
        <f ca="1" t="shared" si="3"/>
        <v>501</v>
      </c>
      <c r="I30" s="11" t="s">
        <v>35</v>
      </c>
      <c r="J30" s="13">
        <f ca="1" t="shared" si="4"/>
        <v>570</v>
      </c>
      <c r="K30" s="11"/>
      <c r="L30" s="10" t="str">
        <f t="shared" si="5"/>
        <v>aa.</v>
      </c>
      <c r="M30" s="21">
        <f t="shared" si="6"/>
        <v>505</v>
      </c>
      <c r="N30" s="21" t="str">
        <f t="shared" si="7"/>
        <v>,</v>
      </c>
      <c r="O30" s="21">
        <f t="shared" si="8"/>
        <v>580</v>
      </c>
      <c r="P30" s="21" t="str">
        <f t="shared" si="9"/>
        <v>,</v>
      </c>
      <c r="Q30" s="21">
        <f t="shared" si="10"/>
        <v>834</v>
      </c>
      <c r="R30" s="21" t="str">
        <f t="shared" si="11"/>
        <v>,</v>
      </c>
      <c r="S30" s="21">
        <f t="shared" si="12"/>
        <v>501</v>
      </c>
      <c r="T30" s="21" t="str">
        <f t="shared" si="13"/>
        <v>,</v>
      </c>
      <c r="U30" s="21">
        <f t="shared" si="14"/>
        <v>570</v>
      </c>
      <c r="V30" s="11"/>
      <c r="W30" s="10" t="str">
        <f t="shared" si="15"/>
        <v>aa.</v>
      </c>
      <c r="X30" s="21">
        <f t="shared" si="16"/>
        <v>505</v>
      </c>
      <c r="Y30" s="21" t="str">
        <f t="shared" si="17"/>
        <v>,</v>
      </c>
      <c r="Z30" s="21">
        <f t="shared" si="18"/>
        <v>580</v>
      </c>
      <c r="AA30" s="21" t="str">
        <f t="shared" si="19"/>
        <v>,</v>
      </c>
      <c r="AB30" s="21">
        <f t="shared" si="20"/>
        <v>834</v>
      </c>
      <c r="AC30" s="21" t="str">
        <f t="shared" si="21"/>
        <v>,</v>
      </c>
      <c r="AD30" s="21">
        <f t="shared" si="22"/>
        <v>501</v>
      </c>
      <c r="AE30" s="21" t="str">
        <f t="shared" si="23"/>
        <v>,</v>
      </c>
      <c r="AF30" s="21">
        <f t="shared" si="24"/>
        <v>570</v>
      </c>
      <c r="AG30" s="21"/>
      <c r="AK30">
        <f ca="1" t="shared" si="25"/>
        <v>505.6921470466469</v>
      </c>
      <c r="AM30">
        <f ca="1" t="shared" si="26"/>
        <v>356.83698710024925</v>
      </c>
      <c r="AO30">
        <f ca="1" t="shared" si="27"/>
        <v>834.1157834972432</v>
      </c>
      <c r="AQ30">
        <f ca="1" t="shared" si="28"/>
        <v>501.42696197854076</v>
      </c>
      <c r="AS30">
        <f ca="1" t="shared" si="29"/>
        <v>898.8337186324935</v>
      </c>
    </row>
    <row r="31" spans="1:45" ht="17.25" customHeight="1">
      <c r="A31" s="10" t="s">
        <v>27</v>
      </c>
      <c r="B31" s="13">
        <f ca="1" t="shared" si="0"/>
        <v>75</v>
      </c>
      <c r="C31" s="19" t="s">
        <v>35</v>
      </c>
      <c r="D31" s="13">
        <f ca="1" t="shared" si="1"/>
        <v>454</v>
      </c>
      <c r="E31" s="20" t="s">
        <v>35</v>
      </c>
      <c r="F31" s="13">
        <f ca="1" t="shared" si="2"/>
        <v>385</v>
      </c>
      <c r="G31" s="12" t="s">
        <v>35</v>
      </c>
      <c r="H31" s="13">
        <f ca="1" t="shared" si="3"/>
        <v>574</v>
      </c>
      <c r="I31" s="11" t="s">
        <v>35</v>
      </c>
      <c r="J31" s="13">
        <f ca="1" t="shared" si="4"/>
        <v>905</v>
      </c>
      <c r="K31" s="11"/>
      <c r="L31" s="10" t="str">
        <f t="shared" si="5"/>
        <v>ab.</v>
      </c>
      <c r="M31" s="21">
        <f t="shared" si="6"/>
        <v>75</v>
      </c>
      <c r="N31" s="21" t="str">
        <f t="shared" si="7"/>
        <v>,</v>
      </c>
      <c r="O31" s="21">
        <f t="shared" si="8"/>
        <v>454</v>
      </c>
      <c r="P31" s="21" t="str">
        <f t="shared" si="9"/>
        <v>,</v>
      </c>
      <c r="Q31" s="21">
        <f t="shared" si="10"/>
        <v>385</v>
      </c>
      <c r="R31" s="21" t="str">
        <f t="shared" si="11"/>
        <v>,</v>
      </c>
      <c r="S31" s="21">
        <f t="shared" si="12"/>
        <v>574</v>
      </c>
      <c r="T31" s="21" t="str">
        <f t="shared" si="13"/>
        <v>,</v>
      </c>
      <c r="U31" s="21">
        <f t="shared" si="14"/>
        <v>905</v>
      </c>
      <c r="V31" s="11"/>
      <c r="W31" s="10" t="str">
        <f t="shared" si="15"/>
        <v>ab.</v>
      </c>
      <c r="X31" s="21">
        <f t="shared" si="16"/>
        <v>75</v>
      </c>
      <c r="Y31" s="21" t="str">
        <f t="shared" si="17"/>
        <v>,</v>
      </c>
      <c r="Z31" s="21">
        <f t="shared" si="18"/>
        <v>454</v>
      </c>
      <c r="AA31" s="21" t="str">
        <f t="shared" si="19"/>
        <v>,</v>
      </c>
      <c r="AB31" s="21">
        <f t="shared" si="20"/>
        <v>385</v>
      </c>
      <c r="AC31" s="21" t="str">
        <f t="shared" si="21"/>
        <v>,</v>
      </c>
      <c r="AD31" s="21">
        <f t="shared" si="22"/>
        <v>574</v>
      </c>
      <c r="AE31" s="21" t="str">
        <f t="shared" si="23"/>
        <v>,</v>
      </c>
      <c r="AF31" s="21">
        <f t="shared" si="24"/>
        <v>905</v>
      </c>
      <c r="AG31" s="21"/>
      <c r="AK31">
        <f ca="1" t="shared" si="25"/>
        <v>909.2850191490473</v>
      </c>
      <c r="AM31">
        <f ca="1" t="shared" si="26"/>
        <v>454.7030194039312</v>
      </c>
      <c r="AO31">
        <f ca="1" t="shared" si="27"/>
        <v>385.39580974043463</v>
      </c>
      <c r="AQ31">
        <f ca="1" t="shared" si="28"/>
        <v>574.6802918270266</v>
      </c>
      <c r="AS31">
        <f ca="1" t="shared" si="29"/>
        <v>240.6362820308665</v>
      </c>
    </row>
    <row r="32" spans="1:45" ht="17.25" customHeight="1">
      <c r="A32" s="10" t="s">
        <v>28</v>
      </c>
      <c r="B32" s="13">
        <f ca="1" t="shared" si="0"/>
        <v>464</v>
      </c>
      <c r="C32" s="19" t="s">
        <v>35</v>
      </c>
      <c r="D32" s="13">
        <f ca="1" t="shared" si="1"/>
        <v>466</v>
      </c>
      <c r="E32" s="20" t="s">
        <v>35</v>
      </c>
      <c r="F32" s="13">
        <f ca="1" t="shared" si="2"/>
        <v>520</v>
      </c>
      <c r="G32" s="12" t="s">
        <v>35</v>
      </c>
      <c r="H32" s="13">
        <f ca="1" t="shared" si="3"/>
        <v>285</v>
      </c>
      <c r="I32" s="11" t="s">
        <v>35</v>
      </c>
      <c r="J32" s="13">
        <f ca="1" t="shared" si="4"/>
        <v>402</v>
      </c>
      <c r="K32" s="11"/>
      <c r="L32" s="10" t="str">
        <f t="shared" si="5"/>
        <v>ac.</v>
      </c>
      <c r="M32" s="21">
        <f t="shared" si="6"/>
        <v>464</v>
      </c>
      <c r="N32" s="21" t="str">
        <f t="shared" si="7"/>
        <v>,</v>
      </c>
      <c r="O32" s="21">
        <f t="shared" si="8"/>
        <v>466</v>
      </c>
      <c r="P32" s="21" t="str">
        <f t="shared" si="9"/>
        <v>,</v>
      </c>
      <c r="Q32" s="21">
        <f t="shared" si="10"/>
        <v>520</v>
      </c>
      <c r="R32" s="21" t="str">
        <f t="shared" si="11"/>
        <v>,</v>
      </c>
      <c r="S32" s="21">
        <f t="shared" si="12"/>
        <v>285</v>
      </c>
      <c r="T32" s="21" t="str">
        <f t="shared" si="13"/>
        <v>,</v>
      </c>
      <c r="U32" s="21">
        <f t="shared" si="14"/>
        <v>402</v>
      </c>
      <c r="V32" s="11"/>
      <c r="W32" s="10" t="str">
        <f t="shared" si="15"/>
        <v>ac.</v>
      </c>
      <c r="X32" s="21">
        <f t="shared" si="16"/>
        <v>464</v>
      </c>
      <c r="Y32" s="21" t="str">
        <f t="shared" si="17"/>
        <v>,</v>
      </c>
      <c r="Z32" s="21">
        <f t="shared" si="18"/>
        <v>466</v>
      </c>
      <c r="AA32" s="21" t="str">
        <f t="shared" si="19"/>
        <v>,</v>
      </c>
      <c r="AB32" s="21">
        <f t="shared" si="20"/>
        <v>520</v>
      </c>
      <c r="AC32" s="21" t="str">
        <f t="shared" si="21"/>
        <v>,</v>
      </c>
      <c r="AD32" s="21">
        <f t="shared" si="22"/>
        <v>285</v>
      </c>
      <c r="AE32" s="21" t="str">
        <f t="shared" si="23"/>
        <v>,</v>
      </c>
      <c r="AF32" s="21">
        <f t="shared" si="24"/>
        <v>402</v>
      </c>
      <c r="AG32" s="21"/>
      <c r="AK32">
        <f ca="1" t="shared" si="25"/>
        <v>464.34275630447087</v>
      </c>
      <c r="AM32">
        <f ca="1" t="shared" si="26"/>
        <v>466.6492289815287</v>
      </c>
      <c r="AO32">
        <f ca="1" t="shared" si="27"/>
        <v>209.33354646656886</v>
      </c>
      <c r="AQ32">
        <f ca="1" t="shared" si="28"/>
        <v>611.4318220603276</v>
      </c>
      <c r="AS32">
        <f ca="1" t="shared" si="29"/>
        <v>402.14115301111275</v>
      </c>
    </row>
    <row r="33" spans="1:45" ht="17.25" customHeight="1">
      <c r="A33" s="10" t="s">
        <v>29</v>
      </c>
      <c r="B33" s="13">
        <f ca="1" t="shared" si="0"/>
        <v>559</v>
      </c>
      <c r="C33" s="19" t="s">
        <v>35</v>
      </c>
      <c r="D33" s="13">
        <f ca="1" t="shared" si="1"/>
        <v>643</v>
      </c>
      <c r="E33" s="20" t="s">
        <v>35</v>
      </c>
      <c r="F33" s="13">
        <f ca="1" t="shared" si="2"/>
        <v>410</v>
      </c>
      <c r="G33" s="12" t="s">
        <v>35</v>
      </c>
      <c r="H33" s="13">
        <f ca="1" t="shared" si="3"/>
        <v>608</v>
      </c>
      <c r="I33" s="11" t="s">
        <v>35</v>
      </c>
      <c r="J33" s="13">
        <f ca="1" t="shared" si="4"/>
        <v>310</v>
      </c>
      <c r="K33" s="11"/>
      <c r="L33" s="10" t="str">
        <f t="shared" si="5"/>
        <v>ad.</v>
      </c>
      <c r="M33" s="21">
        <f t="shared" si="6"/>
        <v>559</v>
      </c>
      <c r="N33" s="21" t="str">
        <f t="shared" si="7"/>
        <v>,</v>
      </c>
      <c r="O33" s="21">
        <f t="shared" si="8"/>
        <v>643</v>
      </c>
      <c r="P33" s="21" t="str">
        <f t="shared" si="9"/>
        <v>,</v>
      </c>
      <c r="Q33" s="21">
        <f t="shared" si="10"/>
        <v>410</v>
      </c>
      <c r="R33" s="21" t="str">
        <f t="shared" si="11"/>
        <v>,</v>
      </c>
      <c r="S33" s="21">
        <f t="shared" si="12"/>
        <v>608</v>
      </c>
      <c r="T33" s="21" t="str">
        <f t="shared" si="13"/>
        <v>,</v>
      </c>
      <c r="U33" s="21">
        <f t="shared" si="14"/>
        <v>310</v>
      </c>
      <c r="V33" s="11"/>
      <c r="W33" s="10" t="str">
        <f t="shared" si="15"/>
        <v>ad.</v>
      </c>
      <c r="X33" s="21">
        <f t="shared" si="16"/>
        <v>559</v>
      </c>
      <c r="Y33" s="21" t="str">
        <f t="shared" si="17"/>
        <v>,</v>
      </c>
      <c r="Z33" s="21">
        <f t="shared" si="18"/>
        <v>643</v>
      </c>
      <c r="AA33" s="21" t="str">
        <f t="shared" si="19"/>
        <v>,</v>
      </c>
      <c r="AB33" s="21">
        <f t="shared" si="20"/>
        <v>410</v>
      </c>
      <c r="AC33" s="21" t="str">
        <f t="shared" si="21"/>
        <v>,</v>
      </c>
      <c r="AD33" s="21">
        <f t="shared" si="22"/>
        <v>608</v>
      </c>
      <c r="AE33" s="21" t="str">
        <f t="shared" si="23"/>
        <v>,</v>
      </c>
      <c r="AF33" s="21">
        <f t="shared" si="24"/>
        <v>310</v>
      </c>
      <c r="AG33" s="21"/>
      <c r="AK33">
        <f ca="1" t="shared" si="25"/>
        <v>559.0706531433742</v>
      </c>
      <c r="AM33">
        <f ca="1" t="shared" si="26"/>
        <v>643.3048964033671</v>
      </c>
      <c r="AO33">
        <f ca="1" t="shared" si="27"/>
        <v>916.2500821862203</v>
      </c>
      <c r="AQ33">
        <f ca="1" t="shared" si="28"/>
        <v>608.3448710451993</v>
      </c>
      <c r="AS33">
        <f ca="1" t="shared" si="29"/>
        <v>145.86438716128126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25" bestFit="1" customWidth="1"/>
    <col min="9" max="9" width="2.140625" style="25" bestFit="1" customWidth="1"/>
    <col min="10" max="10" width="7.00390625" style="25" bestFit="1" customWidth="1"/>
    <col min="11" max="11" width="2.140625" style="25" bestFit="1" customWidth="1"/>
    <col min="12" max="12" width="7.421875" style="27" customWidth="1"/>
    <col min="13" max="13" width="4.8515625" style="26" customWidth="1"/>
    <col min="14" max="14" width="7.00390625" style="25" bestFit="1" customWidth="1"/>
    <col min="15" max="15" width="2.140625" style="25" bestFit="1" customWidth="1"/>
    <col min="16" max="16" width="7.00390625" style="25" bestFit="1" customWidth="1"/>
    <col min="17" max="17" width="2.140625" style="25" bestFit="1" customWidth="1"/>
    <col min="18" max="18" width="7.421875" style="25" customWidth="1"/>
    <col min="19" max="19" width="4.8515625" style="26" customWidth="1"/>
    <col min="20" max="20" width="5.421875" style="25" customWidth="1"/>
    <col min="21" max="21" width="2.140625" style="25" bestFit="1" customWidth="1"/>
    <col min="22" max="22" width="5.57421875" style="25" bestFit="1" customWidth="1"/>
    <col min="23" max="23" width="2.140625" style="25" bestFit="1" customWidth="1"/>
    <col min="24" max="24" width="7.421875" style="27" customWidth="1"/>
    <col min="25" max="25" width="4.8515625" style="26" customWidth="1"/>
    <col min="26" max="26" width="5.421875" style="25" customWidth="1"/>
    <col min="27" max="27" width="2.140625" style="25" bestFit="1" customWidth="1"/>
    <col min="28" max="28" width="5.57421875" style="25" bestFit="1" customWidth="1"/>
    <col min="29" max="30" width="6.57421875" style="25" customWidth="1"/>
    <col min="31" max="32" width="0" style="0" hidden="1" customWidth="1"/>
  </cols>
  <sheetData>
    <row r="1" spans="1:30" s="4" customFormat="1" ht="15.75">
      <c r="A1" s="41" t="s">
        <v>30</v>
      </c>
      <c r="B1" s="42"/>
      <c r="C1" s="42"/>
      <c r="D1" s="42"/>
      <c r="E1" s="42"/>
      <c r="F1" s="40"/>
      <c r="G1" s="41" t="str">
        <f>A1</f>
        <v>Name……….……..……...…….</v>
      </c>
      <c r="H1" s="38"/>
      <c r="I1" s="38"/>
      <c r="J1" s="38"/>
      <c r="K1" s="38"/>
      <c r="L1" s="40"/>
      <c r="M1" s="39" t="str">
        <f>A1</f>
        <v>Name……….……..……...…….</v>
      </c>
      <c r="N1" s="38"/>
      <c r="O1" s="38"/>
      <c r="P1" s="38"/>
      <c r="Q1" s="38"/>
      <c r="R1" s="38"/>
      <c r="S1" s="39" t="str">
        <f>A1</f>
        <v>Name……….……..……...…….</v>
      </c>
      <c r="T1" s="38"/>
      <c r="U1" s="38"/>
      <c r="V1" s="38"/>
      <c r="W1" s="38"/>
      <c r="X1" s="40"/>
      <c r="Y1" s="39" t="str">
        <f>A1</f>
        <v>Name……….……..……...…….</v>
      </c>
      <c r="Z1" s="38"/>
      <c r="AA1" s="38"/>
      <c r="AB1" s="38"/>
      <c r="AC1" s="38"/>
      <c r="AD1" s="37"/>
    </row>
    <row r="2" spans="1:30" s="1" customFormat="1" ht="23.25" customHeight="1">
      <c r="A2" s="7" t="s">
        <v>48</v>
      </c>
      <c r="B2" s="8"/>
      <c r="C2" s="8"/>
      <c r="D2" s="8"/>
      <c r="E2" s="8"/>
      <c r="F2" s="9"/>
      <c r="G2" s="7" t="str">
        <f>A2</f>
        <v>What could the factors be?</v>
      </c>
      <c r="H2" s="36"/>
      <c r="I2" s="36"/>
      <c r="J2" s="36"/>
      <c r="K2" s="36"/>
      <c r="L2" s="6"/>
      <c r="M2" s="34" t="str">
        <f>A2</f>
        <v>What could the factors be?</v>
      </c>
      <c r="N2" s="35"/>
      <c r="O2" s="35"/>
      <c r="P2" s="35"/>
      <c r="Q2" s="35"/>
      <c r="R2" s="35"/>
      <c r="S2" s="34" t="str">
        <f>A2</f>
        <v>What could the factors be?</v>
      </c>
      <c r="T2" s="34"/>
      <c r="U2" s="34"/>
      <c r="V2" s="34"/>
      <c r="W2" s="34"/>
      <c r="X2" s="34"/>
      <c r="Y2" s="34" t="str">
        <f>A2</f>
        <v>What could the factors be?</v>
      </c>
      <c r="Z2" s="81"/>
      <c r="AA2" s="32"/>
      <c r="AB2" s="32"/>
      <c r="AC2" s="32"/>
      <c r="AD2" s="31"/>
    </row>
    <row r="3" spans="1:30" s="1" customFormat="1" ht="23.25" customHeight="1">
      <c r="A3" s="82" t="s">
        <v>49</v>
      </c>
      <c r="B3" s="8"/>
      <c r="C3" s="8"/>
      <c r="D3" s="8"/>
      <c r="E3" s="8"/>
      <c r="F3" s="9"/>
      <c r="G3" s="82" t="s">
        <v>49</v>
      </c>
      <c r="H3" s="36"/>
      <c r="I3" s="36"/>
      <c r="J3" s="36"/>
      <c r="K3" s="36"/>
      <c r="L3" s="6"/>
      <c r="M3" s="82" t="s">
        <v>49</v>
      </c>
      <c r="N3" s="35"/>
      <c r="O3" s="35"/>
      <c r="P3" s="35"/>
      <c r="Q3" s="35"/>
      <c r="R3" s="35"/>
      <c r="S3" s="82" t="s">
        <v>49</v>
      </c>
      <c r="T3" s="34"/>
      <c r="U3" s="34"/>
      <c r="V3" s="34"/>
      <c r="W3" s="34"/>
      <c r="X3" s="34"/>
      <c r="Y3" s="82" t="s">
        <v>49</v>
      </c>
      <c r="Z3" s="81"/>
      <c r="AA3" s="32"/>
      <c r="AB3" s="32"/>
      <c r="AC3" s="32"/>
      <c r="AD3" s="31"/>
    </row>
    <row r="4" spans="1:30" s="1" customFormat="1" ht="13.5" customHeight="1">
      <c r="A4" s="7"/>
      <c r="B4" s="8"/>
      <c r="C4" s="8"/>
      <c r="D4" s="8"/>
      <c r="E4" s="8"/>
      <c r="F4" s="9"/>
      <c r="G4" s="80"/>
      <c r="H4" s="32"/>
      <c r="I4" s="32"/>
      <c r="J4" s="32"/>
      <c r="K4" s="32"/>
      <c r="L4" s="33"/>
      <c r="M4" s="79"/>
      <c r="N4" s="32"/>
      <c r="O4" s="32"/>
      <c r="P4" s="32"/>
      <c r="Q4" s="32"/>
      <c r="R4" s="32"/>
      <c r="S4" s="79"/>
      <c r="T4" s="32"/>
      <c r="U4" s="32"/>
      <c r="V4" s="32"/>
      <c r="W4" s="32"/>
      <c r="X4" s="33"/>
      <c r="Y4" s="79"/>
      <c r="Z4" s="32"/>
      <c r="AA4" s="32"/>
      <c r="AB4" s="32"/>
      <c r="AC4" s="32"/>
      <c r="AD4" s="31"/>
    </row>
    <row r="5" spans="1:32" ht="16.5" customHeight="1">
      <c r="A5" s="10" t="s">
        <v>0</v>
      </c>
      <c r="B5" s="69">
        <f aca="true" ca="1" t="shared" si="0" ref="B5:B34">VLOOKUP(RANDBETWEEN(1,30),$AE$5:$AF$35,2)</f>
        <v>14</v>
      </c>
      <c r="C5" s="69" t="s">
        <v>37</v>
      </c>
      <c r="D5" s="69"/>
      <c r="E5" s="28" t="s">
        <v>46</v>
      </c>
      <c r="F5" s="78"/>
      <c r="G5" s="30" t="str">
        <f aca="true" t="shared" si="1" ref="G5:G34">A5</f>
        <v>a.</v>
      </c>
      <c r="H5" s="28">
        <f aca="true" t="shared" si="2" ref="H5:H34">B5</f>
        <v>14</v>
      </c>
      <c r="I5" s="28" t="str">
        <f aca="true" t="shared" si="3" ref="I5:I34">C5</f>
        <v>=</v>
      </c>
      <c r="J5" s="28"/>
      <c r="K5" s="28" t="str">
        <f aca="true" t="shared" si="4" ref="K5:K34">E5</f>
        <v>x</v>
      </c>
      <c r="L5" s="76"/>
      <c r="M5" s="29" t="str">
        <f aca="true" t="shared" si="5" ref="M5:M34">A5</f>
        <v>a.</v>
      </c>
      <c r="N5" s="28">
        <f aca="true" t="shared" si="6" ref="N5:N34">B5</f>
        <v>14</v>
      </c>
      <c r="O5" s="28" t="str">
        <f aca="true" t="shared" si="7" ref="O5:O34">C5</f>
        <v>=</v>
      </c>
      <c r="P5" s="28"/>
      <c r="Q5" s="28" t="str">
        <f aca="true" t="shared" si="8" ref="Q5:Q34">E5</f>
        <v>x</v>
      </c>
      <c r="R5" s="77"/>
      <c r="S5" s="29" t="str">
        <f aca="true" t="shared" si="9" ref="S5:S34">A5</f>
        <v>a.</v>
      </c>
      <c r="T5" s="28">
        <f aca="true" t="shared" si="10" ref="T5:T34">B5</f>
        <v>14</v>
      </c>
      <c r="U5" s="28" t="str">
        <f aca="true" t="shared" si="11" ref="U5:U34">C5</f>
        <v>=</v>
      </c>
      <c r="V5" s="28"/>
      <c r="W5" s="28" t="s">
        <v>46</v>
      </c>
      <c r="X5" s="76"/>
      <c r="Y5" s="29" t="str">
        <f aca="true" t="shared" si="12" ref="Y5:Y34">A5</f>
        <v>a.</v>
      </c>
      <c r="Z5" s="28">
        <f aca="true" t="shared" si="13" ref="Z5:Z34">B5</f>
        <v>14</v>
      </c>
      <c r="AA5" s="28" t="str">
        <f aca="true" t="shared" si="14" ref="AA5:AA34">C5</f>
        <v>=</v>
      </c>
      <c r="AB5" s="28"/>
      <c r="AC5" s="5" t="s">
        <v>46</v>
      </c>
      <c r="AD5" s="75"/>
      <c r="AE5">
        <v>1</v>
      </c>
      <c r="AF5">
        <v>3</v>
      </c>
    </row>
    <row r="6" spans="1:32" ht="16.5" customHeight="1">
      <c r="A6" s="10" t="s">
        <v>1</v>
      </c>
      <c r="B6" s="69">
        <f ca="1" t="shared" si="0"/>
        <v>15</v>
      </c>
      <c r="C6" s="69" t="s">
        <v>37</v>
      </c>
      <c r="D6" s="69"/>
      <c r="E6" s="28" t="s">
        <v>46</v>
      </c>
      <c r="F6" s="78"/>
      <c r="G6" s="30" t="str">
        <f t="shared" si="1"/>
        <v>b.</v>
      </c>
      <c r="H6" s="28">
        <f t="shared" si="2"/>
        <v>15</v>
      </c>
      <c r="I6" s="28" t="str">
        <f t="shared" si="3"/>
        <v>=</v>
      </c>
      <c r="J6" s="28"/>
      <c r="K6" s="28" t="str">
        <f t="shared" si="4"/>
        <v>x</v>
      </c>
      <c r="L6" s="76"/>
      <c r="M6" s="29" t="str">
        <f t="shared" si="5"/>
        <v>b.</v>
      </c>
      <c r="N6" s="28">
        <f t="shared" si="6"/>
        <v>15</v>
      </c>
      <c r="O6" s="28" t="str">
        <f t="shared" si="7"/>
        <v>=</v>
      </c>
      <c r="P6" s="28"/>
      <c r="Q6" s="28" t="str">
        <f t="shared" si="8"/>
        <v>x</v>
      </c>
      <c r="R6" s="77"/>
      <c r="S6" s="29" t="str">
        <f t="shared" si="9"/>
        <v>b.</v>
      </c>
      <c r="T6" s="28">
        <f t="shared" si="10"/>
        <v>15</v>
      </c>
      <c r="U6" s="28" t="str">
        <f t="shared" si="11"/>
        <v>=</v>
      </c>
      <c r="V6" s="28"/>
      <c r="W6" s="28" t="s">
        <v>46</v>
      </c>
      <c r="X6" s="76"/>
      <c r="Y6" s="29" t="str">
        <f t="shared" si="12"/>
        <v>b.</v>
      </c>
      <c r="Z6" s="28">
        <f t="shared" si="13"/>
        <v>15</v>
      </c>
      <c r="AA6" s="28" t="str">
        <f t="shared" si="14"/>
        <v>=</v>
      </c>
      <c r="AB6" s="28"/>
      <c r="AC6" s="5" t="s">
        <v>46</v>
      </c>
      <c r="AD6" s="75"/>
      <c r="AE6">
        <v>2</v>
      </c>
      <c r="AF6">
        <v>6</v>
      </c>
    </row>
    <row r="7" spans="1:32" ht="16.5" customHeight="1">
      <c r="A7" s="10" t="s">
        <v>2</v>
      </c>
      <c r="B7" s="69">
        <f ca="1" t="shared" si="0"/>
        <v>56</v>
      </c>
      <c r="C7" s="69" t="s">
        <v>37</v>
      </c>
      <c r="D7" s="69"/>
      <c r="E7" s="28" t="s">
        <v>46</v>
      </c>
      <c r="F7" s="78"/>
      <c r="G7" s="30" t="str">
        <f t="shared" si="1"/>
        <v>c.</v>
      </c>
      <c r="H7" s="28">
        <f t="shared" si="2"/>
        <v>56</v>
      </c>
      <c r="I7" s="28" t="str">
        <f t="shared" si="3"/>
        <v>=</v>
      </c>
      <c r="J7" s="28"/>
      <c r="K7" s="28" t="str">
        <f t="shared" si="4"/>
        <v>x</v>
      </c>
      <c r="L7" s="76"/>
      <c r="M7" s="29" t="str">
        <f t="shared" si="5"/>
        <v>c.</v>
      </c>
      <c r="N7" s="28">
        <f t="shared" si="6"/>
        <v>56</v>
      </c>
      <c r="O7" s="28" t="str">
        <f t="shared" si="7"/>
        <v>=</v>
      </c>
      <c r="P7" s="28"/>
      <c r="Q7" s="28" t="str">
        <f t="shared" si="8"/>
        <v>x</v>
      </c>
      <c r="R7" s="77"/>
      <c r="S7" s="29" t="str">
        <f t="shared" si="9"/>
        <v>c.</v>
      </c>
      <c r="T7" s="28">
        <f t="shared" si="10"/>
        <v>56</v>
      </c>
      <c r="U7" s="28" t="str">
        <f t="shared" si="11"/>
        <v>=</v>
      </c>
      <c r="V7" s="28"/>
      <c r="W7" s="28" t="s">
        <v>46</v>
      </c>
      <c r="X7" s="76"/>
      <c r="Y7" s="29" t="str">
        <f t="shared" si="12"/>
        <v>c.</v>
      </c>
      <c r="Z7" s="28">
        <f t="shared" si="13"/>
        <v>56</v>
      </c>
      <c r="AA7" s="28" t="str">
        <f t="shared" si="14"/>
        <v>=</v>
      </c>
      <c r="AB7" s="28"/>
      <c r="AC7" s="5" t="s">
        <v>46</v>
      </c>
      <c r="AD7" s="75"/>
      <c r="AE7">
        <v>3</v>
      </c>
      <c r="AF7">
        <v>9</v>
      </c>
    </row>
    <row r="8" spans="1:32" ht="16.5" customHeight="1">
      <c r="A8" s="10" t="s">
        <v>3</v>
      </c>
      <c r="B8" s="69">
        <f ca="1" t="shared" si="0"/>
        <v>28</v>
      </c>
      <c r="C8" s="69" t="s">
        <v>37</v>
      </c>
      <c r="D8" s="69"/>
      <c r="E8" s="28" t="s">
        <v>46</v>
      </c>
      <c r="F8" s="78"/>
      <c r="G8" s="30" t="str">
        <f t="shared" si="1"/>
        <v>d.</v>
      </c>
      <c r="H8" s="28">
        <f t="shared" si="2"/>
        <v>28</v>
      </c>
      <c r="I8" s="28" t="str">
        <f t="shared" si="3"/>
        <v>=</v>
      </c>
      <c r="J8" s="28"/>
      <c r="K8" s="28" t="str">
        <f t="shared" si="4"/>
        <v>x</v>
      </c>
      <c r="L8" s="76"/>
      <c r="M8" s="29" t="str">
        <f t="shared" si="5"/>
        <v>d.</v>
      </c>
      <c r="N8" s="28">
        <f t="shared" si="6"/>
        <v>28</v>
      </c>
      <c r="O8" s="28" t="str">
        <f t="shared" si="7"/>
        <v>=</v>
      </c>
      <c r="P8" s="28"/>
      <c r="Q8" s="28" t="str">
        <f t="shared" si="8"/>
        <v>x</v>
      </c>
      <c r="R8" s="77"/>
      <c r="S8" s="29" t="str">
        <f t="shared" si="9"/>
        <v>d.</v>
      </c>
      <c r="T8" s="28">
        <f t="shared" si="10"/>
        <v>28</v>
      </c>
      <c r="U8" s="28" t="str">
        <f t="shared" si="11"/>
        <v>=</v>
      </c>
      <c r="V8" s="28"/>
      <c r="W8" s="28" t="s">
        <v>46</v>
      </c>
      <c r="X8" s="76"/>
      <c r="Y8" s="29" t="str">
        <f t="shared" si="12"/>
        <v>d.</v>
      </c>
      <c r="Z8" s="28">
        <f t="shared" si="13"/>
        <v>28</v>
      </c>
      <c r="AA8" s="28" t="str">
        <f t="shared" si="14"/>
        <v>=</v>
      </c>
      <c r="AB8" s="28"/>
      <c r="AC8" s="5" t="s">
        <v>46</v>
      </c>
      <c r="AD8" s="75"/>
      <c r="AE8">
        <v>4</v>
      </c>
      <c r="AF8">
        <v>12</v>
      </c>
    </row>
    <row r="9" spans="1:32" ht="16.5" customHeight="1">
      <c r="A9" s="10" t="s">
        <v>4</v>
      </c>
      <c r="B9" s="69">
        <f ca="1" t="shared" si="0"/>
        <v>40</v>
      </c>
      <c r="C9" s="69" t="s">
        <v>37</v>
      </c>
      <c r="D9" s="69"/>
      <c r="E9" s="28" t="s">
        <v>46</v>
      </c>
      <c r="F9" s="78"/>
      <c r="G9" s="30" t="str">
        <f t="shared" si="1"/>
        <v>e.</v>
      </c>
      <c r="H9" s="28">
        <f t="shared" si="2"/>
        <v>40</v>
      </c>
      <c r="I9" s="28" t="str">
        <f t="shared" si="3"/>
        <v>=</v>
      </c>
      <c r="J9" s="28"/>
      <c r="K9" s="28" t="str">
        <f t="shared" si="4"/>
        <v>x</v>
      </c>
      <c r="L9" s="76"/>
      <c r="M9" s="29" t="str">
        <f t="shared" si="5"/>
        <v>e.</v>
      </c>
      <c r="N9" s="28">
        <f t="shared" si="6"/>
        <v>40</v>
      </c>
      <c r="O9" s="28" t="str">
        <f t="shared" si="7"/>
        <v>=</v>
      </c>
      <c r="P9" s="28"/>
      <c r="Q9" s="28" t="str">
        <f t="shared" si="8"/>
        <v>x</v>
      </c>
      <c r="R9" s="77"/>
      <c r="S9" s="29" t="str">
        <f t="shared" si="9"/>
        <v>e.</v>
      </c>
      <c r="T9" s="28">
        <f t="shared" si="10"/>
        <v>40</v>
      </c>
      <c r="U9" s="28" t="str">
        <f t="shared" si="11"/>
        <v>=</v>
      </c>
      <c r="V9" s="28"/>
      <c r="W9" s="28" t="s">
        <v>46</v>
      </c>
      <c r="X9" s="76"/>
      <c r="Y9" s="29" t="str">
        <f t="shared" si="12"/>
        <v>e.</v>
      </c>
      <c r="Z9" s="28">
        <f t="shared" si="13"/>
        <v>40</v>
      </c>
      <c r="AA9" s="28" t="str">
        <f t="shared" si="14"/>
        <v>=</v>
      </c>
      <c r="AB9" s="28"/>
      <c r="AC9" s="5" t="s">
        <v>46</v>
      </c>
      <c r="AD9" s="75"/>
      <c r="AE9">
        <v>5</v>
      </c>
      <c r="AF9">
        <v>15</v>
      </c>
    </row>
    <row r="10" spans="1:32" ht="16.5" customHeight="1">
      <c r="A10" s="10" t="s">
        <v>5</v>
      </c>
      <c r="B10" s="69">
        <f ca="1" t="shared" si="0"/>
        <v>49</v>
      </c>
      <c r="C10" s="69" t="s">
        <v>37</v>
      </c>
      <c r="D10" s="69"/>
      <c r="E10" s="28" t="s">
        <v>46</v>
      </c>
      <c r="F10" s="78"/>
      <c r="G10" s="30" t="str">
        <f t="shared" si="1"/>
        <v>f.</v>
      </c>
      <c r="H10" s="28">
        <f t="shared" si="2"/>
        <v>49</v>
      </c>
      <c r="I10" s="28" t="str">
        <f t="shared" si="3"/>
        <v>=</v>
      </c>
      <c r="J10" s="28"/>
      <c r="K10" s="28" t="str">
        <f t="shared" si="4"/>
        <v>x</v>
      </c>
      <c r="L10" s="76"/>
      <c r="M10" s="29" t="str">
        <f t="shared" si="5"/>
        <v>f.</v>
      </c>
      <c r="N10" s="28">
        <f t="shared" si="6"/>
        <v>49</v>
      </c>
      <c r="O10" s="28" t="str">
        <f t="shared" si="7"/>
        <v>=</v>
      </c>
      <c r="P10" s="28"/>
      <c r="Q10" s="28" t="str">
        <f t="shared" si="8"/>
        <v>x</v>
      </c>
      <c r="R10" s="77"/>
      <c r="S10" s="29" t="str">
        <f t="shared" si="9"/>
        <v>f.</v>
      </c>
      <c r="T10" s="28">
        <f t="shared" si="10"/>
        <v>49</v>
      </c>
      <c r="U10" s="28" t="str">
        <f t="shared" si="11"/>
        <v>=</v>
      </c>
      <c r="V10" s="28"/>
      <c r="W10" s="28" t="s">
        <v>46</v>
      </c>
      <c r="X10" s="76"/>
      <c r="Y10" s="29" t="str">
        <f t="shared" si="12"/>
        <v>f.</v>
      </c>
      <c r="Z10" s="28">
        <f t="shared" si="13"/>
        <v>49</v>
      </c>
      <c r="AA10" s="28" t="str">
        <f t="shared" si="14"/>
        <v>=</v>
      </c>
      <c r="AB10" s="28"/>
      <c r="AC10" s="5" t="s">
        <v>46</v>
      </c>
      <c r="AD10" s="75"/>
      <c r="AE10">
        <v>6</v>
      </c>
      <c r="AF10">
        <v>18</v>
      </c>
    </row>
    <row r="11" spans="1:32" ht="16.5" customHeight="1">
      <c r="A11" s="10" t="s">
        <v>6</v>
      </c>
      <c r="B11" s="69">
        <f ca="1" t="shared" si="0"/>
        <v>28</v>
      </c>
      <c r="C11" s="69" t="s">
        <v>37</v>
      </c>
      <c r="D11" s="69"/>
      <c r="E11" s="28" t="s">
        <v>46</v>
      </c>
      <c r="F11" s="78"/>
      <c r="G11" s="30" t="str">
        <f t="shared" si="1"/>
        <v>g.</v>
      </c>
      <c r="H11" s="28">
        <f t="shared" si="2"/>
        <v>28</v>
      </c>
      <c r="I11" s="28" t="str">
        <f t="shared" si="3"/>
        <v>=</v>
      </c>
      <c r="J11" s="28"/>
      <c r="K11" s="28" t="str">
        <f t="shared" si="4"/>
        <v>x</v>
      </c>
      <c r="L11" s="76"/>
      <c r="M11" s="29" t="str">
        <f t="shared" si="5"/>
        <v>g.</v>
      </c>
      <c r="N11" s="28">
        <f t="shared" si="6"/>
        <v>28</v>
      </c>
      <c r="O11" s="28" t="str">
        <f t="shared" si="7"/>
        <v>=</v>
      </c>
      <c r="P11" s="28"/>
      <c r="Q11" s="28" t="str">
        <f t="shared" si="8"/>
        <v>x</v>
      </c>
      <c r="R11" s="77"/>
      <c r="S11" s="29" t="str">
        <f t="shared" si="9"/>
        <v>g.</v>
      </c>
      <c r="T11" s="28">
        <f t="shared" si="10"/>
        <v>28</v>
      </c>
      <c r="U11" s="28" t="str">
        <f t="shared" si="11"/>
        <v>=</v>
      </c>
      <c r="V11" s="28"/>
      <c r="W11" s="28" t="s">
        <v>46</v>
      </c>
      <c r="X11" s="76"/>
      <c r="Y11" s="29" t="str">
        <f t="shared" si="12"/>
        <v>g.</v>
      </c>
      <c r="Z11" s="28">
        <f t="shared" si="13"/>
        <v>28</v>
      </c>
      <c r="AA11" s="28" t="str">
        <f t="shared" si="14"/>
        <v>=</v>
      </c>
      <c r="AB11" s="28"/>
      <c r="AC11" s="5" t="s">
        <v>46</v>
      </c>
      <c r="AD11" s="75"/>
      <c r="AE11">
        <v>7</v>
      </c>
      <c r="AF11">
        <v>21</v>
      </c>
    </row>
    <row r="12" spans="1:32" ht="16.5" customHeight="1">
      <c r="A12" s="10" t="s">
        <v>7</v>
      </c>
      <c r="B12" s="69">
        <f ca="1" t="shared" si="0"/>
        <v>30</v>
      </c>
      <c r="C12" s="69" t="s">
        <v>37</v>
      </c>
      <c r="D12" s="69"/>
      <c r="E12" s="28" t="s">
        <v>46</v>
      </c>
      <c r="F12" s="78"/>
      <c r="G12" s="30" t="str">
        <f t="shared" si="1"/>
        <v>h.</v>
      </c>
      <c r="H12" s="28">
        <f t="shared" si="2"/>
        <v>30</v>
      </c>
      <c r="I12" s="28" t="str">
        <f t="shared" si="3"/>
        <v>=</v>
      </c>
      <c r="J12" s="28"/>
      <c r="K12" s="28" t="str">
        <f t="shared" si="4"/>
        <v>x</v>
      </c>
      <c r="L12" s="76"/>
      <c r="M12" s="29" t="str">
        <f t="shared" si="5"/>
        <v>h.</v>
      </c>
      <c r="N12" s="28">
        <f t="shared" si="6"/>
        <v>30</v>
      </c>
      <c r="O12" s="28" t="str">
        <f t="shared" si="7"/>
        <v>=</v>
      </c>
      <c r="P12" s="28"/>
      <c r="Q12" s="28" t="str">
        <f t="shared" si="8"/>
        <v>x</v>
      </c>
      <c r="R12" s="77"/>
      <c r="S12" s="29" t="str">
        <f t="shared" si="9"/>
        <v>h.</v>
      </c>
      <c r="T12" s="28">
        <f t="shared" si="10"/>
        <v>30</v>
      </c>
      <c r="U12" s="28" t="str">
        <f t="shared" si="11"/>
        <v>=</v>
      </c>
      <c r="V12" s="28"/>
      <c r="W12" s="28" t="s">
        <v>46</v>
      </c>
      <c r="X12" s="76"/>
      <c r="Y12" s="29" t="str">
        <f t="shared" si="12"/>
        <v>h.</v>
      </c>
      <c r="Z12" s="28">
        <f t="shared" si="13"/>
        <v>30</v>
      </c>
      <c r="AA12" s="28" t="str">
        <f t="shared" si="14"/>
        <v>=</v>
      </c>
      <c r="AB12" s="28"/>
      <c r="AC12" s="5" t="s">
        <v>46</v>
      </c>
      <c r="AD12" s="75"/>
      <c r="AE12">
        <v>8</v>
      </c>
      <c r="AF12">
        <v>24</v>
      </c>
    </row>
    <row r="13" spans="1:32" ht="16.5" customHeight="1">
      <c r="A13" s="10" t="s">
        <v>8</v>
      </c>
      <c r="B13" s="69">
        <f ca="1" t="shared" si="0"/>
        <v>12</v>
      </c>
      <c r="C13" s="69" t="s">
        <v>37</v>
      </c>
      <c r="D13" s="69"/>
      <c r="E13" s="28" t="s">
        <v>46</v>
      </c>
      <c r="F13" s="78"/>
      <c r="G13" s="30" t="str">
        <f t="shared" si="1"/>
        <v>i.</v>
      </c>
      <c r="H13" s="28">
        <f t="shared" si="2"/>
        <v>12</v>
      </c>
      <c r="I13" s="28" t="str">
        <f t="shared" si="3"/>
        <v>=</v>
      </c>
      <c r="J13" s="28"/>
      <c r="K13" s="28" t="str">
        <f t="shared" si="4"/>
        <v>x</v>
      </c>
      <c r="L13" s="76"/>
      <c r="M13" s="29" t="str">
        <f t="shared" si="5"/>
        <v>i.</v>
      </c>
      <c r="N13" s="28">
        <f t="shared" si="6"/>
        <v>12</v>
      </c>
      <c r="O13" s="28" t="str">
        <f t="shared" si="7"/>
        <v>=</v>
      </c>
      <c r="P13" s="28"/>
      <c r="Q13" s="28" t="str">
        <f t="shared" si="8"/>
        <v>x</v>
      </c>
      <c r="R13" s="77"/>
      <c r="S13" s="29" t="str">
        <f t="shared" si="9"/>
        <v>i.</v>
      </c>
      <c r="T13" s="28">
        <f t="shared" si="10"/>
        <v>12</v>
      </c>
      <c r="U13" s="28" t="str">
        <f t="shared" si="11"/>
        <v>=</v>
      </c>
      <c r="V13" s="28"/>
      <c r="W13" s="28" t="s">
        <v>46</v>
      </c>
      <c r="X13" s="76"/>
      <c r="Y13" s="29" t="str">
        <f t="shared" si="12"/>
        <v>i.</v>
      </c>
      <c r="Z13" s="28">
        <f t="shared" si="13"/>
        <v>12</v>
      </c>
      <c r="AA13" s="28" t="str">
        <f t="shared" si="14"/>
        <v>=</v>
      </c>
      <c r="AB13" s="28"/>
      <c r="AC13" s="5" t="s">
        <v>46</v>
      </c>
      <c r="AD13" s="75"/>
      <c r="AE13">
        <v>9</v>
      </c>
      <c r="AF13">
        <v>27</v>
      </c>
    </row>
    <row r="14" spans="1:32" ht="16.5" customHeight="1">
      <c r="A14" s="10" t="s">
        <v>9</v>
      </c>
      <c r="B14" s="69">
        <f ca="1" t="shared" si="0"/>
        <v>21</v>
      </c>
      <c r="C14" s="69" t="s">
        <v>37</v>
      </c>
      <c r="D14" s="69"/>
      <c r="E14" s="28" t="s">
        <v>46</v>
      </c>
      <c r="F14" s="78"/>
      <c r="G14" s="30" t="str">
        <f t="shared" si="1"/>
        <v>j.</v>
      </c>
      <c r="H14" s="28">
        <f t="shared" si="2"/>
        <v>21</v>
      </c>
      <c r="I14" s="28" t="str">
        <f t="shared" si="3"/>
        <v>=</v>
      </c>
      <c r="J14" s="28"/>
      <c r="K14" s="28" t="str">
        <f t="shared" si="4"/>
        <v>x</v>
      </c>
      <c r="L14" s="76"/>
      <c r="M14" s="29" t="str">
        <f t="shared" si="5"/>
        <v>j.</v>
      </c>
      <c r="N14" s="28">
        <f t="shared" si="6"/>
        <v>21</v>
      </c>
      <c r="O14" s="28" t="str">
        <f t="shared" si="7"/>
        <v>=</v>
      </c>
      <c r="P14" s="28"/>
      <c r="Q14" s="28" t="str">
        <f t="shared" si="8"/>
        <v>x</v>
      </c>
      <c r="R14" s="77"/>
      <c r="S14" s="29" t="str">
        <f t="shared" si="9"/>
        <v>j.</v>
      </c>
      <c r="T14" s="28">
        <f t="shared" si="10"/>
        <v>21</v>
      </c>
      <c r="U14" s="28" t="str">
        <f t="shared" si="11"/>
        <v>=</v>
      </c>
      <c r="V14" s="28"/>
      <c r="W14" s="28" t="s">
        <v>46</v>
      </c>
      <c r="X14" s="76"/>
      <c r="Y14" s="29" t="str">
        <f t="shared" si="12"/>
        <v>j.</v>
      </c>
      <c r="Z14" s="28">
        <f t="shared" si="13"/>
        <v>21</v>
      </c>
      <c r="AA14" s="28" t="str">
        <f t="shared" si="14"/>
        <v>=</v>
      </c>
      <c r="AB14" s="28"/>
      <c r="AC14" s="5" t="s">
        <v>46</v>
      </c>
      <c r="AD14" s="75"/>
      <c r="AE14">
        <v>10</v>
      </c>
      <c r="AF14">
        <v>4</v>
      </c>
    </row>
    <row r="15" spans="1:32" ht="16.5" customHeight="1">
      <c r="A15" s="10" t="s">
        <v>10</v>
      </c>
      <c r="B15" s="69">
        <f ca="1" t="shared" si="0"/>
        <v>4</v>
      </c>
      <c r="C15" s="69" t="s">
        <v>37</v>
      </c>
      <c r="D15" s="69"/>
      <c r="E15" s="28" t="s">
        <v>46</v>
      </c>
      <c r="F15" s="78"/>
      <c r="G15" s="30" t="str">
        <f t="shared" si="1"/>
        <v>k.</v>
      </c>
      <c r="H15" s="28">
        <f t="shared" si="2"/>
        <v>4</v>
      </c>
      <c r="I15" s="28" t="str">
        <f t="shared" si="3"/>
        <v>=</v>
      </c>
      <c r="J15" s="28"/>
      <c r="K15" s="28" t="str">
        <f t="shared" si="4"/>
        <v>x</v>
      </c>
      <c r="L15" s="76"/>
      <c r="M15" s="29" t="str">
        <f t="shared" si="5"/>
        <v>k.</v>
      </c>
      <c r="N15" s="28">
        <f t="shared" si="6"/>
        <v>4</v>
      </c>
      <c r="O15" s="28" t="str">
        <f t="shared" si="7"/>
        <v>=</v>
      </c>
      <c r="P15" s="28"/>
      <c r="Q15" s="28" t="str">
        <f t="shared" si="8"/>
        <v>x</v>
      </c>
      <c r="R15" s="77"/>
      <c r="S15" s="29" t="str">
        <f t="shared" si="9"/>
        <v>k.</v>
      </c>
      <c r="T15" s="28">
        <f t="shared" si="10"/>
        <v>4</v>
      </c>
      <c r="U15" s="28" t="str">
        <f t="shared" si="11"/>
        <v>=</v>
      </c>
      <c r="V15" s="28"/>
      <c r="W15" s="28" t="s">
        <v>46</v>
      </c>
      <c r="X15" s="76"/>
      <c r="Y15" s="29" t="str">
        <f t="shared" si="12"/>
        <v>k.</v>
      </c>
      <c r="Z15" s="28">
        <f t="shared" si="13"/>
        <v>4</v>
      </c>
      <c r="AA15" s="28" t="str">
        <f t="shared" si="14"/>
        <v>=</v>
      </c>
      <c r="AB15" s="28"/>
      <c r="AC15" s="5" t="s">
        <v>46</v>
      </c>
      <c r="AD15" s="75"/>
      <c r="AE15">
        <v>11</v>
      </c>
      <c r="AF15">
        <v>8</v>
      </c>
    </row>
    <row r="16" spans="1:32" ht="16.5" customHeight="1">
      <c r="A16" s="10" t="s">
        <v>11</v>
      </c>
      <c r="B16" s="69">
        <f ca="1" t="shared" si="0"/>
        <v>6</v>
      </c>
      <c r="C16" s="69" t="s">
        <v>37</v>
      </c>
      <c r="D16" s="69"/>
      <c r="E16" s="28" t="s">
        <v>46</v>
      </c>
      <c r="F16" s="78"/>
      <c r="G16" s="30" t="str">
        <f t="shared" si="1"/>
        <v>l.</v>
      </c>
      <c r="H16" s="28">
        <f t="shared" si="2"/>
        <v>6</v>
      </c>
      <c r="I16" s="28" t="str">
        <f t="shared" si="3"/>
        <v>=</v>
      </c>
      <c r="J16" s="28"/>
      <c r="K16" s="28" t="str">
        <f t="shared" si="4"/>
        <v>x</v>
      </c>
      <c r="L16" s="76"/>
      <c r="M16" s="29" t="str">
        <f t="shared" si="5"/>
        <v>l.</v>
      </c>
      <c r="N16" s="28">
        <f t="shared" si="6"/>
        <v>6</v>
      </c>
      <c r="O16" s="28" t="str">
        <f t="shared" si="7"/>
        <v>=</v>
      </c>
      <c r="P16" s="28"/>
      <c r="Q16" s="28" t="str">
        <f t="shared" si="8"/>
        <v>x</v>
      </c>
      <c r="R16" s="77"/>
      <c r="S16" s="29" t="str">
        <f t="shared" si="9"/>
        <v>l.</v>
      </c>
      <c r="T16" s="28">
        <f t="shared" si="10"/>
        <v>6</v>
      </c>
      <c r="U16" s="28" t="str">
        <f t="shared" si="11"/>
        <v>=</v>
      </c>
      <c r="V16" s="28"/>
      <c r="W16" s="28" t="s">
        <v>46</v>
      </c>
      <c r="X16" s="76"/>
      <c r="Y16" s="29" t="str">
        <f t="shared" si="12"/>
        <v>l.</v>
      </c>
      <c r="Z16" s="28">
        <f t="shared" si="13"/>
        <v>6</v>
      </c>
      <c r="AA16" s="28" t="str">
        <f t="shared" si="14"/>
        <v>=</v>
      </c>
      <c r="AB16" s="28"/>
      <c r="AC16" s="5" t="s">
        <v>46</v>
      </c>
      <c r="AD16" s="75"/>
      <c r="AE16">
        <v>12</v>
      </c>
      <c r="AF16">
        <v>16</v>
      </c>
    </row>
    <row r="17" spans="1:32" ht="16.5" customHeight="1">
      <c r="A17" s="10" t="s">
        <v>12</v>
      </c>
      <c r="B17" s="69">
        <f ca="1" t="shared" si="0"/>
        <v>4</v>
      </c>
      <c r="C17" s="69" t="s">
        <v>37</v>
      </c>
      <c r="D17" s="69"/>
      <c r="E17" s="28" t="s">
        <v>46</v>
      </c>
      <c r="F17" s="78"/>
      <c r="G17" s="30" t="str">
        <f t="shared" si="1"/>
        <v>m.</v>
      </c>
      <c r="H17" s="28">
        <f t="shared" si="2"/>
        <v>4</v>
      </c>
      <c r="I17" s="28" t="str">
        <f t="shared" si="3"/>
        <v>=</v>
      </c>
      <c r="J17" s="28"/>
      <c r="K17" s="28" t="str">
        <f t="shared" si="4"/>
        <v>x</v>
      </c>
      <c r="L17" s="76"/>
      <c r="M17" s="29" t="str">
        <f t="shared" si="5"/>
        <v>m.</v>
      </c>
      <c r="N17" s="28">
        <f t="shared" si="6"/>
        <v>4</v>
      </c>
      <c r="O17" s="28" t="str">
        <f t="shared" si="7"/>
        <v>=</v>
      </c>
      <c r="P17" s="28"/>
      <c r="Q17" s="28" t="str">
        <f t="shared" si="8"/>
        <v>x</v>
      </c>
      <c r="R17" s="77"/>
      <c r="S17" s="29" t="str">
        <f t="shared" si="9"/>
        <v>m.</v>
      </c>
      <c r="T17" s="28">
        <f t="shared" si="10"/>
        <v>4</v>
      </c>
      <c r="U17" s="28" t="str">
        <f t="shared" si="11"/>
        <v>=</v>
      </c>
      <c r="V17" s="28"/>
      <c r="W17" s="28" t="s">
        <v>46</v>
      </c>
      <c r="X17" s="76"/>
      <c r="Y17" s="29" t="str">
        <f t="shared" si="12"/>
        <v>m.</v>
      </c>
      <c r="Z17" s="28">
        <f t="shared" si="13"/>
        <v>4</v>
      </c>
      <c r="AA17" s="28" t="str">
        <f t="shared" si="14"/>
        <v>=</v>
      </c>
      <c r="AB17" s="28"/>
      <c r="AC17" s="5" t="s">
        <v>46</v>
      </c>
      <c r="AD17" s="75"/>
      <c r="AE17">
        <v>13</v>
      </c>
      <c r="AF17">
        <v>20</v>
      </c>
    </row>
    <row r="18" spans="1:32" ht="16.5" customHeight="1">
      <c r="A18" s="10" t="s">
        <v>13</v>
      </c>
      <c r="B18" s="69">
        <f ca="1" t="shared" si="0"/>
        <v>25</v>
      </c>
      <c r="C18" s="69" t="s">
        <v>37</v>
      </c>
      <c r="D18" s="69"/>
      <c r="E18" s="28" t="s">
        <v>46</v>
      </c>
      <c r="F18" s="78"/>
      <c r="G18" s="30" t="str">
        <f t="shared" si="1"/>
        <v>n.</v>
      </c>
      <c r="H18" s="28">
        <f t="shared" si="2"/>
        <v>25</v>
      </c>
      <c r="I18" s="28" t="str">
        <f t="shared" si="3"/>
        <v>=</v>
      </c>
      <c r="J18" s="28"/>
      <c r="K18" s="28" t="str">
        <f t="shared" si="4"/>
        <v>x</v>
      </c>
      <c r="L18" s="76"/>
      <c r="M18" s="29" t="str">
        <f t="shared" si="5"/>
        <v>n.</v>
      </c>
      <c r="N18" s="28">
        <f t="shared" si="6"/>
        <v>25</v>
      </c>
      <c r="O18" s="28" t="str">
        <f t="shared" si="7"/>
        <v>=</v>
      </c>
      <c r="P18" s="28"/>
      <c r="Q18" s="28" t="str">
        <f t="shared" si="8"/>
        <v>x</v>
      </c>
      <c r="R18" s="77"/>
      <c r="S18" s="29" t="str">
        <f t="shared" si="9"/>
        <v>n.</v>
      </c>
      <c r="T18" s="28">
        <f t="shared" si="10"/>
        <v>25</v>
      </c>
      <c r="U18" s="28" t="str">
        <f t="shared" si="11"/>
        <v>=</v>
      </c>
      <c r="V18" s="28"/>
      <c r="W18" s="28" t="s">
        <v>46</v>
      </c>
      <c r="X18" s="76"/>
      <c r="Y18" s="29" t="str">
        <f t="shared" si="12"/>
        <v>n.</v>
      </c>
      <c r="Z18" s="28">
        <f t="shared" si="13"/>
        <v>25</v>
      </c>
      <c r="AA18" s="28" t="str">
        <f t="shared" si="14"/>
        <v>=</v>
      </c>
      <c r="AB18" s="28"/>
      <c r="AC18" s="5" t="s">
        <v>46</v>
      </c>
      <c r="AD18" s="75"/>
      <c r="AE18">
        <v>14</v>
      </c>
      <c r="AF18">
        <v>28</v>
      </c>
    </row>
    <row r="19" spans="1:32" ht="16.5" customHeight="1">
      <c r="A19" s="10" t="s">
        <v>14</v>
      </c>
      <c r="B19" s="69">
        <f ca="1" t="shared" si="0"/>
        <v>40</v>
      </c>
      <c r="C19" s="69" t="s">
        <v>37</v>
      </c>
      <c r="D19" s="69"/>
      <c r="E19" s="28" t="s">
        <v>46</v>
      </c>
      <c r="F19" s="78"/>
      <c r="G19" s="30" t="str">
        <f t="shared" si="1"/>
        <v>o.</v>
      </c>
      <c r="H19" s="28">
        <f t="shared" si="2"/>
        <v>40</v>
      </c>
      <c r="I19" s="28" t="str">
        <f t="shared" si="3"/>
        <v>=</v>
      </c>
      <c r="J19" s="28"/>
      <c r="K19" s="28" t="str">
        <f t="shared" si="4"/>
        <v>x</v>
      </c>
      <c r="L19" s="76"/>
      <c r="M19" s="29" t="str">
        <f t="shared" si="5"/>
        <v>o.</v>
      </c>
      <c r="N19" s="28">
        <f t="shared" si="6"/>
        <v>40</v>
      </c>
      <c r="O19" s="28" t="str">
        <f t="shared" si="7"/>
        <v>=</v>
      </c>
      <c r="P19" s="28"/>
      <c r="Q19" s="28" t="str">
        <f t="shared" si="8"/>
        <v>x</v>
      </c>
      <c r="R19" s="77"/>
      <c r="S19" s="29" t="str">
        <f t="shared" si="9"/>
        <v>o.</v>
      </c>
      <c r="T19" s="28">
        <f t="shared" si="10"/>
        <v>40</v>
      </c>
      <c r="U19" s="28" t="str">
        <f t="shared" si="11"/>
        <v>=</v>
      </c>
      <c r="V19" s="28"/>
      <c r="W19" s="28" t="s">
        <v>46</v>
      </c>
      <c r="X19" s="76"/>
      <c r="Y19" s="29" t="str">
        <f t="shared" si="12"/>
        <v>o.</v>
      </c>
      <c r="Z19" s="28">
        <f t="shared" si="13"/>
        <v>40</v>
      </c>
      <c r="AA19" s="28" t="str">
        <f t="shared" si="14"/>
        <v>=</v>
      </c>
      <c r="AB19" s="28"/>
      <c r="AC19" s="5" t="s">
        <v>46</v>
      </c>
      <c r="AD19" s="75"/>
      <c r="AE19">
        <v>15</v>
      </c>
      <c r="AF19">
        <v>32</v>
      </c>
    </row>
    <row r="20" spans="1:32" ht="16.5" customHeight="1">
      <c r="A20" s="10" t="s">
        <v>15</v>
      </c>
      <c r="B20" s="69">
        <f ca="1" t="shared" si="0"/>
        <v>15</v>
      </c>
      <c r="C20" s="69" t="s">
        <v>37</v>
      </c>
      <c r="D20" s="69"/>
      <c r="E20" s="28" t="s">
        <v>46</v>
      </c>
      <c r="F20" s="78"/>
      <c r="G20" s="30" t="str">
        <f t="shared" si="1"/>
        <v>p.</v>
      </c>
      <c r="H20" s="28">
        <f t="shared" si="2"/>
        <v>15</v>
      </c>
      <c r="I20" s="28" t="str">
        <f t="shared" si="3"/>
        <v>=</v>
      </c>
      <c r="J20" s="28"/>
      <c r="K20" s="28" t="str">
        <f t="shared" si="4"/>
        <v>x</v>
      </c>
      <c r="L20" s="76"/>
      <c r="M20" s="29" t="str">
        <f t="shared" si="5"/>
        <v>p.</v>
      </c>
      <c r="N20" s="28">
        <f t="shared" si="6"/>
        <v>15</v>
      </c>
      <c r="O20" s="28" t="str">
        <f t="shared" si="7"/>
        <v>=</v>
      </c>
      <c r="P20" s="28"/>
      <c r="Q20" s="28" t="str">
        <f t="shared" si="8"/>
        <v>x</v>
      </c>
      <c r="R20" s="77"/>
      <c r="S20" s="29" t="str">
        <f t="shared" si="9"/>
        <v>p.</v>
      </c>
      <c r="T20" s="28">
        <f t="shared" si="10"/>
        <v>15</v>
      </c>
      <c r="U20" s="28" t="str">
        <f t="shared" si="11"/>
        <v>=</v>
      </c>
      <c r="V20" s="28"/>
      <c r="W20" s="28" t="s">
        <v>46</v>
      </c>
      <c r="X20" s="76"/>
      <c r="Y20" s="29" t="str">
        <f t="shared" si="12"/>
        <v>p.</v>
      </c>
      <c r="Z20" s="28">
        <f t="shared" si="13"/>
        <v>15</v>
      </c>
      <c r="AA20" s="28" t="str">
        <f t="shared" si="14"/>
        <v>=</v>
      </c>
      <c r="AB20" s="28"/>
      <c r="AC20" s="5" t="s">
        <v>46</v>
      </c>
      <c r="AD20" s="75"/>
      <c r="AE20">
        <v>16</v>
      </c>
      <c r="AF20">
        <v>36</v>
      </c>
    </row>
    <row r="21" spans="1:32" ht="16.5" customHeight="1">
      <c r="A21" s="10" t="s">
        <v>16</v>
      </c>
      <c r="B21" s="69">
        <f ca="1" t="shared" si="0"/>
        <v>42</v>
      </c>
      <c r="C21" s="69" t="s">
        <v>37</v>
      </c>
      <c r="D21" s="69"/>
      <c r="E21" s="28" t="s">
        <v>46</v>
      </c>
      <c r="F21" s="78"/>
      <c r="G21" s="30" t="str">
        <f t="shared" si="1"/>
        <v>q.</v>
      </c>
      <c r="H21" s="28">
        <f t="shared" si="2"/>
        <v>42</v>
      </c>
      <c r="I21" s="28" t="str">
        <f t="shared" si="3"/>
        <v>=</v>
      </c>
      <c r="J21" s="28"/>
      <c r="K21" s="28" t="str">
        <f t="shared" si="4"/>
        <v>x</v>
      </c>
      <c r="L21" s="76"/>
      <c r="M21" s="29" t="str">
        <f t="shared" si="5"/>
        <v>q.</v>
      </c>
      <c r="N21" s="28">
        <f t="shared" si="6"/>
        <v>42</v>
      </c>
      <c r="O21" s="28" t="str">
        <f t="shared" si="7"/>
        <v>=</v>
      </c>
      <c r="P21" s="28"/>
      <c r="Q21" s="28" t="str">
        <f t="shared" si="8"/>
        <v>x</v>
      </c>
      <c r="R21" s="77"/>
      <c r="S21" s="29" t="str">
        <f t="shared" si="9"/>
        <v>q.</v>
      </c>
      <c r="T21" s="28">
        <f t="shared" si="10"/>
        <v>42</v>
      </c>
      <c r="U21" s="28" t="str">
        <f t="shared" si="11"/>
        <v>=</v>
      </c>
      <c r="V21" s="28"/>
      <c r="W21" s="28" t="s">
        <v>46</v>
      </c>
      <c r="X21" s="76"/>
      <c r="Y21" s="29" t="str">
        <f t="shared" si="12"/>
        <v>q.</v>
      </c>
      <c r="Z21" s="28">
        <f t="shared" si="13"/>
        <v>42</v>
      </c>
      <c r="AA21" s="28" t="str">
        <f t="shared" si="14"/>
        <v>=</v>
      </c>
      <c r="AB21" s="28"/>
      <c r="AC21" s="5" t="s">
        <v>46</v>
      </c>
      <c r="AD21" s="75"/>
      <c r="AE21">
        <v>17</v>
      </c>
      <c r="AF21">
        <v>10</v>
      </c>
    </row>
    <row r="22" spans="1:32" ht="16.5" customHeight="1">
      <c r="A22" s="10" t="s">
        <v>17</v>
      </c>
      <c r="B22" s="69">
        <f ca="1" t="shared" si="0"/>
        <v>27</v>
      </c>
      <c r="C22" s="69" t="s">
        <v>37</v>
      </c>
      <c r="D22" s="69"/>
      <c r="E22" s="28" t="s">
        <v>46</v>
      </c>
      <c r="F22" s="78"/>
      <c r="G22" s="30" t="str">
        <f t="shared" si="1"/>
        <v>r.</v>
      </c>
      <c r="H22" s="28">
        <f t="shared" si="2"/>
        <v>27</v>
      </c>
      <c r="I22" s="28" t="str">
        <f t="shared" si="3"/>
        <v>=</v>
      </c>
      <c r="J22" s="28"/>
      <c r="K22" s="28" t="str">
        <f t="shared" si="4"/>
        <v>x</v>
      </c>
      <c r="L22" s="76"/>
      <c r="M22" s="29" t="str">
        <f t="shared" si="5"/>
        <v>r.</v>
      </c>
      <c r="N22" s="28">
        <f t="shared" si="6"/>
        <v>27</v>
      </c>
      <c r="O22" s="28" t="str">
        <f t="shared" si="7"/>
        <v>=</v>
      </c>
      <c r="P22" s="28"/>
      <c r="Q22" s="28" t="str">
        <f t="shared" si="8"/>
        <v>x</v>
      </c>
      <c r="R22" s="77"/>
      <c r="S22" s="29" t="str">
        <f t="shared" si="9"/>
        <v>r.</v>
      </c>
      <c r="T22" s="28">
        <f t="shared" si="10"/>
        <v>27</v>
      </c>
      <c r="U22" s="28" t="str">
        <f t="shared" si="11"/>
        <v>=</v>
      </c>
      <c r="V22" s="28"/>
      <c r="W22" s="28" t="s">
        <v>46</v>
      </c>
      <c r="X22" s="76"/>
      <c r="Y22" s="29" t="str">
        <f t="shared" si="12"/>
        <v>r.</v>
      </c>
      <c r="Z22" s="28">
        <f t="shared" si="13"/>
        <v>27</v>
      </c>
      <c r="AA22" s="28" t="str">
        <f t="shared" si="14"/>
        <v>=</v>
      </c>
      <c r="AB22" s="28"/>
      <c r="AC22" s="5" t="s">
        <v>46</v>
      </c>
      <c r="AD22" s="75"/>
      <c r="AE22">
        <v>18</v>
      </c>
      <c r="AF22">
        <v>15</v>
      </c>
    </row>
    <row r="23" spans="1:32" ht="16.5" customHeight="1">
      <c r="A23" s="10" t="s">
        <v>18</v>
      </c>
      <c r="B23" s="69">
        <f ca="1" t="shared" si="0"/>
        <v>36</v>
      </c>
      <c r="C23" s="69" t="s">
        <v>37</v>
      </c>
      <c r="D23" s="69"/>
      <c r="E23" s="28" t="s">
        <v>46</v>
      </c>
      <c r="F23" s="78"/>
      <c r="G23" s="30" t="str">
        <f t="shared" si="1"/>
        <v>s.</v>
      </c>
      <c r="H23" s="28">
        <f t="shared" si="2"/>
        <v>36</v>
      </c>
      <c r="I23" s="28" t="str">
        <f t="shared" si="3"/>
        <v>=</v>
      </c>
      <c r="J23" s="28"/>
      <c r="K23" s="28" t="str">
        <f t="shared" si="4"/>
        <v>x</v>
      </c>
      <c r="L23" s="76"/>
      <c r="M23" s="29" t="str">
        <f t="shared" si="5"/>
        <v>s.</v>
      </c>
      <c r="N23" s="28">
        <f t="shared" si="6"/>
        <v>36</v>
      </c>
      <c r="O23" s="28" t="str">
        <f t="shared" si="7"/>
        <v>=</v>
      </c>
      <c r="P23" s="28"/>
      <c r="Q23" s="28" t="str">
        <f t="shared" si="8"/>
        <v>x</v>
      </c>
      <c r="R23" s="77"/>
      <c r="S23" s="29" t="str">
        <f t="shared" si="9"/>
        <v>s.</v>
      </c>
      <c r="T23" s="28">
        <f t="shared" si="10"/>
        <v>36</v>
      </c>
      <c r="U23" s="28" t="str">
        <f t="shared" si="11"/>
        <v>=</v>
      </c>
      <c r="V23" s="28"/>
      <c r="W23" s="28" t="s">
        <v>46</v>
      </c>
      <c r="X23" s="76"/>
      <c r="Y23" s="29" t="str">
        <f t="shared" si="12"/>
        <v>s.</v>
      </c>
      <c r="Z23" s="28">
        <f t="shared" si="13"/>
        <v>36</v>
      </c>
      <c r="AA23" s="28" t="str">
        <f t="shared" si="14"/>
        <v>=</v>
      </c>
      <c r="AB23" s="28"/>
      <c r="AC23" s="5" t="s">
        <v>46</v>
      </c>
      <c r="AD23" s="75"/>
      <c r="AE23">
        <v>19</v>
      </c>
      <c r="AF23">
        <v>25</v>
      </c>
    </row>
    <row r="24" spans="1:32" ht="16.5" customHeight="1">
      <c r="A24" s="10" t="s">
        <v>19</v>
      </c>
      <c r="B24" s="69">
        <f ca="1" t="shared" si="0"/>
        <v>28</v>
      </c>
      <c r="C24" s="69" t="s">
        <v>37</v>
      </c>
      <c r="D24" s="69"/>
      <c r="E24" s="28" t="s">
        <v>46</v>
      </c>
      <c r="F24" s="78"/>
      <c r="G24" s="30" t="str">
        <f t="shared" si="1"/>
        <v>t.</v>
      </c>
      <c r="H24" s="28">
        <f t="shared" si="2"/>
        <v>28</v>
      </c>
      <c r="I24" s="28" t="str">
        <f t="shared" si="3"/>
        <v>=</v>
      </c>
      <c r="J24" s="28"/>
      <c r="K24" s="28" t="str">
        <f t="shared" si="4"/>
        <v>x</v>
      </c>
      <c r="L24" s="76"/>
      <c r="M24" s="29" t="str">
        <f t="shared" si="5"/>
        <v>t.</v>
      </c>
      <c r="N24" s="28">
        <f t="shared" si="6"/>
        <v>28</v>
      </c>
      <c r="O24" s="28" t="str">
        <f t="shared" si="7"/>
        <v>=</v>
      </c>
      <c r="P24" s="28"/>
      <c r="Q24" s="28" t="str">
        <f t="shared" si="8"/>
        <v>x</v>
      </c>
      <c r="R24" s="77"/>
      <c r="S24" s="29" t="str">
        <f t="shared" si="9"/>
        <v>t.</v>
      </c>
      <c r="T24" s="28">
        <f t="shared" si="10"/>
        <v>28</v>
      </c>
      <c r="U24" s="28" t="str">
        <f t="shared" si="11"/>
        <v>=</v>
      </c>
      <c r="V24" s="28"/>
      <c r="W24" s="28" t="s">
        <v>46</v>
      </c>
      <c r="X24" s="76"/>
      <c r="Y24" s="29" t="str">
        <f t="shared" si="12"/>
        <v>t.</v>
      </c>
      <c r="Z24" s="28">
        <f t="shared" si="13"/>
        <v>28</v>
      </c>
      <c r="AA24" s="28" t="str">
        <f t="shared" si="14"/>
        <v>=</v>
      </c>
      <c r="AB24" s="28"/>
      <c r="AC24" s="5" t="s">
        <v>46</v>
      </c>
      <c r="AD24" s="75"/>
      <c r="AE24">
        <v>20</v>
      </c>
      <c r="AF24">
        <v>30</v>
      </c>
    </row>
    <row r="25" spans="1:32" ht="16.5" customHeight="1">
      <c r="A25" s="10" t="s">
        <v>20</v>
      </c>
      <c r="B25" s="69">
        <f ca="1" t="shared" si="0"/>
        <v>32</v>
      </c>
      <c r="C25" s="69" t="s">
        <v>37</v>
      </c>
      <c r="D25" s="69"/>
      <c r="E25" s="28" t="s">
        <v>46</v>
      </c>
      <c r="F25" s="78"/>
      <c r="G25" s="30" t="str">
        <f t="shared" si="1"/>
        <v>u.</v>
      </c>
      <c r="H25" s="28">
        <f t="shared" si="2"/>
        <v>32</v>
      </c>
      <c r="I25" s="28" t="str">
        <f t="shared" si="3"/>
        <v>=</v>
      </c>
      <c r="J25" s="28"/>
      <c r="K25" s="28" t="str">
        <f t="shared" si="4"/>
        <v>x</v>
      </c>
      <c r="L25" s="76"/>
      <c r="M25" s="29" t="str">
        <f t="shared" si="5"/>
        <v>u.</v>
      </c>
      <c r="N25" s="28">
        <f t="shared" si="6"/>
        <v>32</v>
      </c>
      <c r="O25" s="28" t="str">
        <f t="shared" si="7"/>
        <v>=</v>
      </c>
      <c r="P25" s="28"/>
      <c r="Q25" s="28" t="str">
        <f t="shared" si="8"/>
        <v>x</v>
      </c>
      <c r="R25" s="77"/>
      <c r="S25" s="29" t="str">
        <f t="shared" si="9"/>
        <v>u.</v>
      </c>
      <c r="T25" s="28">
        <f t="shared" si="10"/>
        <v>32</v>
      </c>
      <c r="U25" s="28" t="str">
        <f t="shared" si="11"/>
        <v>=</v>
      </c>
      <c r="V25" s="28"/>
      <c r="W25" s="28" t="s">
        <v>46</v>
      </c>
      <c r="X25" s="76"/>
      <c r="Y25" s="29" t="str">
        <f t="shared" si="12"/>
        <v>u.</v>
      </c>
      <c r="Z25" s="28">
        <f t="shared" si="13"/>
        <v>32</v>
      </c>
      <c r="AA25" s="28" t="str">
        <f t="shared" si="14"/>
        <v>=</v>
      </c>
      <c r="AB25" s="28"/>
      <c r="AC25" s="5" t="s">
        <v>46</v>
      </c>
      <c r="AD25" s="75"/>
      <c r="AE25">
        <v>21</v>
      </c>
      <c r="AF25">
        <v>35</v>
      </c>
    </row>
    <row r="26" spans="1:32" ht="16.5" customHeight="1">
      <c r="A26" s="10" t="s">
        <v>21</v>
      </c>
      <c r="B26" s="69">
        <f ca="1" t="shared" si="0"/>
        <v>27</v>
      </c>
      <c r="C26" s="69" t="s">
        <v>37</v>
      </c>
      <c r="D26" s="69"/>
      <c r="E26" s="28" t="s">
        <v>46</v>
      </c>
      <c r="F26" s="78"/>
      <c r="G26" s="30" t="str">
        <f t="shared" si="1"/>
        <v>v.</v>
      </c>
      <c r="H26" s="28">
        <f t="shared" si="2"/>
        <v>27</v>
      </c>
      <c r="I26" s="28" t="str">
        <f t="shared" si="3"/>
        <v>=</v>
      </c>
      <c r="J26" s="28"/>
      <c r="K26" s="28" t="str">
        <f t="shared" si="4"/>
        <v>x</v>
      </c>
      <c r="L26" s="76"/>
      <c r="M26" s="29" t="str">
        <f t="shared" si="5"/>
        <v>v.</v>
      </c>
      <c r="N26" s="28">
        <f t="shared" si="6"/>
        <v>27</v>
      </c>
      <c r="O26" s="28" t="str">
        <f t="shared" si="7"/>
        <v>=</v>
      </c>
      <c r="P26" s="28"/>
      <c r="Q26" s="28" t="str">
        <f t="shared" si="8"/>
        <v>x</v>
      </c>
      <c r="R26" s="77"/>
      <c r="S26" s="29" t="str">
        <f t="shared" si="9"/>
        <v>v.</v>
      </c>
      <c r="T26" s="28">
        <f t="shared" si="10"/>
        <v>27</v>
      </c>
      <c r="U26" s="28" t="str">
        <f t="shared" si="11"/>
        <v>=</v>
      </c>
      <c r="V26" s="28"/>
      <c r="W26" s="28" t="s">
        <v>46</v>
      </c>
      <c r="X26" s="76"/>
      <c r="Y26" s="29" t="str">
        <f t="shared" si="12"/>
        <v>v.</v>
      </c>
      <c r="Z26" s="28">
        <f t="shared" si="13"/>
        <v>27</v>
      </c>
      <c r="AA26" s="28" t="str">
        <f t="shared" si="14"/>
        <v>=</v>
      </c>
      <c r="AB26" s="28"/>
      <c r="AC26" s="5" t="s">
        <v>46</v>
      </c>
      <c r="AD26" s="75"/>
      <c r="AE26">
        <v>22</v>
      </c>
      <c r="AF26">
        <v>40</v>
      </c>
    </row>
    <row r="27" spans="1:32" ht="16.5" customHeight="1">
      <c r="A27" s="10" t="s">
        <v>22</v>
      </c>
      <c r="B27" s="69">
        <f ca="1" t="shared" si="0"/>
        <v>14</v>
      </c>
      <c r="C27" s="69" t="s">
        <v>37</v>
      </c>
      <c r="D27" s="69"/>
      <c r="E27" s="28" t="s">
        <v>46</v>
      </c>
      <c r="F27" s="78"/>
      <c r="G27" s="30" t="str">
        <f t="shared" si="1"/>
        <v>w.</v>
      </c>
      <c r="H27" s="28">
        <f t="shared" si="2"/>
        <v>14</v>
      </c>
      <c r="I27" s="28" t="str">
        <f t="shared" si="3"/>
        <v>=</v>
      </c>
      <c r="J27" s="28"/>
      <c r="K27" s="28" t="str">
        <f t="shared" si="4"/>
        <v>x</v>
      </c>
      <c r="L27" s="76"/>
      <c r="M27" s="29" t="str">
        <f t="shared" si="5"/>
        <v>w.</v>
      </c>
      <c r="N27" s="28">
        <f t="shared" si="6"/>
        <v>14</v>
      </c>
      <c r="O27" s="28" t="str">
        <f t="shared" si="7"/>
        <v>=</v>
      </c>
      <c r="P27" s="28"/>
      <c r="Q27" s="28" t="str">
        <f t="shared" si="8"/>
        <v>x</v>
      </c>
      <c r="R27" s="77"/>
      <c r="S27" s="29" t="str">
        <f t="shared" si="9"/>
        <v>w.</v>
      </c>
      <c r="T27" s="28">
        <f t="shared" si="10"/>
        <v>14</v>
      </c>
      <c r="U27" s="28" t="str">
        <f t="shared" si="11"/>
        <v>=</v>
      </c>
      <c r="V27" s="28"/>
      <c r="W27" s="28" t="s">
        <v>46</v>
      </c>
      <c r="X27" s="76"/>
      <c r="Y27" s="29" t="str">
        <f t="shared" si="12"/>
        <v>w.</v>
      </c>
      <c r="Z27" s="28">
        <f t="shared" si="13"/>
        <v>14</v>
      </c>
      <c r="AA27" s="28" t="str">
        <f t="shared" si="14"/>
        <v>=</v>
      </c>
      <c r="AB27" s="28"/>
      <c r="AC27" s="5" t="s">
        <v>46</v>
      </c>
      <c r="AD27" s="75"/>
      <c r="AE27">
        <v>23</v>
      </c>
      <c r="AF27">
        <v>45</v>
      </c>
    </row>
    <row r="28" spans="1:32" ht="16.5" customHeight="1">
      <c r="A28" s="10" t="s">
        <v>23</v>
      </c>
      <c r="B28" s="69">
        <f ca="1" t="shared" si="0"/>
        <v>40</v>
      </c>
      <c r="C28" s="69" t="s">
        <v>37</v>
      </c>
      <c r="D28" s="69"/>
      <c r="E28" s="28" t="s">
        <v>46</v>
      </c>
      <c r="F28" s="78"/>
      <c r="G28" s="30" t="str">
        <f t="shared" si="1"/>
        <v>x.</v>
      </c>
      <c r="H28" s="28">
        <f t="shared" si="2"/>
        <v>40</v>
      </c>
      <c r="I28" s="28" t="str">
        <f t="shared" si="3"/>
        <v>=</v>
      </c>
      <c r="J28" s="28"/>
      <c r="K28" s="28" t="str">
        <f t="shared" si="4"/>
        <v>x</v>
      </c>
      <c r="L28" s="76"/>
      <c r="M28" s="29" t="str">
        <f t="shared" si="5"/>
        <v>x.</v>
      </c>
      <c r="N28" s="28">
        <f t="shared" si="6"/>
        <v>40</v>
      </c>
      <c r="O28" s="28" t="str">
        <f t="shared" si="7"/>
        <v>=</v>
      </c>
      <c r="P28" s="28"/>
      <c r="Q28" s="28" t="str">
        <f t="shared" si="8"/>
        <v>x</v>
      </c>
      <c r="R28" s="77"/>
      <c r="S28" s="29" t="str">
        <f t="shared" si="9"/>
        <v>x.</v>
      </c>
      <c r="T28" s="28">
        <f t="shared" si="10"/>
        <v>40</v>
      </c>
      <c r="U28" s="28" t="str">
        <f t="shared" si="11"/>
        <v>=</v>
      </c>
      <c r="V28" s="28"/>
      <c r="W28" s="28" t="s">
        <v>46</v>
      </c>
      <c r="X28" s="76"/>
      <c r="Y28" s="29" t="str">
        <f t="shared" si="12"/>
        <v>x.</v>
      </c>
      <c r="Z28" s="28">
        <f t="shared" si="13"/>
        <v>40</v>
      </c>
      <c r="AA28" s="28" t="str">
        <f t="shared" si="14"/>
        <v>=</v>
      </c>
      <c r="AB28" s="28"/>
      <c r="AC28" s="5" t="s">
        <v>46</v>
      </c>
      <c r="AD28" s="75"/>
      <c r="AE28">
        <v>24</v>
      </c>
      <c r="AF28">
        <v>42</v>
      </c>
    </row>
    <row r="29" spans="1:32" ht="16.5" customHeight="1">
      <c r="A29" s="10" t="s">
        <v>24</v>
      </c>
      <c r="B29" s="69">
        <f ca="1" t="shared" si="0"/>
        <v>27</v>
      </c>
      <c r="C29" s="69" t="s">
        <v>37</v>
      </c>
      <c r="D29" s="69"/>
      <c r="E29" s="28" t="s">
        <v>46</v>
      </c>
      <c r="F29" s="78"/>
      <c r="G29" s="30" t="str">
        <f t="shared" si="1"/>
        <v>y.</v>
      </c>
      <c r="H29" s="28">
        <f t="shared" si="2"/>
        <v>27</v>
      </c>
      <c r="I29" s="28" t="str">
        <f t="shared" si="3"/>
        <v>=</v>
      </c>
      <c r="J29" s="28"/>
      <c r="K29" s="28" t="str">
        <f t="shared" si="4"/>
        <v>x</v>
      </c>
      <c r="L29" s="76"/>
      <c r="M29" s="29" t="str">
        <f t="shared" si="5"/>
        <v>y.</v>
      </c>
      <c r="N29" s="28">
        <f t="shared" si="6"/>
        <v>27</v>
      </c>
      <c r="O29" s="28" t="str">
        <f t="shared" si="7"/>
        <v>=</v>
      </c>
      <c r="P29" s="28"/>
      <c r="Q29" s="28" t="str">
        <f t="shared" si="8"/>
        <v>x</v>
      </c>
      <c r="R29" s="77"/>
      <c r="S29" s="29" t="str">
        <f t="shared" si="9"/>
        <v>y.</v>
      </c>
      <c r="T29" s="28">
        <f t="shared" si="10"/>
        <v>27</v>
      </c>
      <c r="U29" s="28" t="str">
        <f t="shared" si="11"/>
        <v>=</v>
      </c>
      <c r="V29" s="28"/>
      <c r="W29" s="28" t="s">
        <v>46</v>
      </c>
      <c r="X29" s="76"/>
      <c r="Y29" s="29" t="str">
        <f t="shared" si="12"/>
        <v>y.</v>
      </c>
      <c r="Z29" s="28">
        <f t="shared" si="13"/>
        <v>27</v>
      </c>
      <c r="AA29" s="28" t="str">
        <f t="shared" si="14"/>
        <v>=</v>
      </c>
      <c r="AB29" s="28"/>
      <c r="AC29" s="5" t="s">
        <v>46</v>
      </c>
      <c r="AD29" s="75"/>
      <c r="AE29">
        <v>25</v>
      </c>
      <c r="AF29">
        <v>48</v>
      </c>
    </row>
    <row r="30" spans="1:32" ht="16.5" customHeight="1">
      <c r="A30" s="10" t="s">
        <v>25</v>
      </c>
      <c r="B30" s="69">
        <f ca="1" t="shared" si="0"/>
        <v>56</v>
      </c>
      <c r="C30" s="69" t="s">
        <v>37</v>
      </c>
      <c r="D30" s="69"/>
      <c r="E30" s="28" t="s">
        <v>46</v>
      </c>
      <c r="F30" s="78"/>
      <c r="G30" s="30" t="str">
        <f t="shared" si="1"/>
        <v>z.</v>
      </c>
      <c r="H30" s="28">
        <f t="shared" si="2"/>
        <v>56</v>
      </c>
      <c r="I30" s="28" t="str">
        <f t="shared" si="3"/>
        <v>=</v>
      </c>
      <c r="J30" s="28"/>
      <c r="K30" s="28" t="str">
        <f t="shared" si="4"/>
        <v>x</v>
      </c>
      <c r="L30" s="76"/>
      <c r="M30" s="29" t="str">
        <f t="shared" si="5"/>
        <v>z.</v>
      </c>
      <c r="N30" s="28">
        <f t="shared" si="6"/>
        <v>56</v>
      </c>
      <c r="O30" s="28" t="str">
        <f t="shared" si="7"/>
        <v>=</v>
      </c>
      <c r="P30" s="28"/>
      <c r="Q30" s="28" t="str">
        <f t="shared" si="8"/>
        <v>x</v>
      </c>
      <c r="R30" s="77"/>
      <c r="S30" s="29" t="str">
        <f t="shared" si="9"/>
        <v>z.</v>
      </c>
      <c r="T30" s="28">
        <f t="shared" si="10"/>
        <v>56</v>
      </c>
      <c r="U30" s="28" t="str">
        <f t="shared" si="11"/>
        <v>=</v>
      </c>
      <c r="V30" s="28"/>
      <c r="W30" s="28" t="s">
        <v>46</v>
      </c>
      <c r="X30" s="76"/>
      <c r="Y30" s="29" t="str">
        <f t="shared" si="12"/>
        <v>z.</v>
      </c>
      <c r="Z30" s="28">
        <f t="shared" si="13"/>
        <v>56</v>
      </c>
      <c r="AA30" s="28" t="str">
        <f t="shared" si="14"/>
        <v>=</v>
      </c>
      <c r="AB30" s="28"/>
      <c r="AC30" s="5" t="s">
        <v>46</v>
      </c>
      <c r="AD30" s="75"/>
      <c r="AE30">
        <v>26</v>
      </c>
      <c r="AF30">
        <v>54</v>
      </c>
    </row>
    <row r="31" spans="1:32" ht="16.5" customHeight="1">
      <c r="A31" s="10" t="s">
        <v>26</v>
      </c>
      <c r="B31" s="69">
        <f ca="1" t="shared" si="0"/>
        <v>45</v>
      </c>
      <c r="C31" s="69" t="s">
        <v>37</v>
      </c>
      <c r="D31" s="69"/>
      <c r="E31" s="28" t="s">
        <v>46</v>
      </c>
      <c r="F31" s="78"/>
      <c r="G31" s="30" t="str">
        <f t="shared" si="1"/>
        <v>aa.</v>
      </c>
      <c r="H31" s="28">
        <f t="shared" si="2"/>
        <v>45</v>
      </c>
      <c r="I31" s="28" t="str">
        <f t="shared" si="3"/>
        <v>=</v>
      </c>
      <c r="J31" s="28"/>
      <c r="K31" s="28" t="str">
        <f t="shared" si="4"/>
        <v>x</v>
      </c>
      <c r="L31" s="76"/>
      <c r="M31" s="29" t="str">
        <f t="shared" si="5"/>
        <v>aa.</v>
      </c>
      <c r="N31" s="28">
        <f t="shared" si="6"/>
        <v>45</v>
      </c>
      <c r="O31" s="28" t="str">
        <f t="shared" si="7"/>
        <v>=</v>
      </c>
      <c r="P31" s="28"/>
      <c r="Q31" s="28" t="str">
        <f t="shared" si="8"/>
        <v>x</v>
      </c>
      <c r="R31" s="77"/>
      <c r="S31" s="29" t="str">
        <f t="shared" si="9"/>
        <v>aa.</v>
      </c>
      <c r="T31" s="28">
        <f t="shared" si="10"/>
        <v>45</v>
      </c>
      <c r="U31" s="28" t="str">
        <f t="shared" si="11"/>
        <v>=</v>
      </c>
      <c r="V31" s="28"/>
      <c r="W31" s="28" t="s">
        <v>46</v>
      </c>
      <c r="X31" s="76"/>
      <c r="Y31" s="29" t="str">
        <f t="shared" si="12"/>
        <v>aa.</v>
      </c>
      <c r="Z31" s="28">
        <f t="shared" si="13"/>
        <v>45</v>
      </c>
      <c r="AA31" s="28" t="str">
        <f t="shared" si="14"/>
        <v>=</v>
      </c>
      <c r="AB31" s="28"/>
      <c r="AC31" s="5" t="s">
        <v>46</v>
      </c>
      <c r="AD31" s="75"/>
      <c r="AE31">
        <v>27</v>
      </c>
      <c r="AF31">
        <v>7</v>
      </c>
    </row>
    <row r="32" spans="1:32" ht="16.5" customHeight="1">
      <c r="A32" s="10" t="s">
        <v>27</v>
      </c>
      <c r="B32" s="69">
        <f ca="1" t="shared" si="0"/>
        <v>30</v>
      </c>
      <c r="C32" s="69" t="s">
        <v>37</v>
      </c>
      <c r="D32" s="69"/>
      <c r="E32" s="28" t="s">
        <v>46</v>
      </c>
      <c r="F32" s="78"/>
      <c r="G32" s="30" t="str">
        <f t="shared" si="1"/>
        <v>ab.</v>
      </c>
      <c r="H32" s="28">
        <f t="shared" si="2"/>
        <v>30</v>
      </c>
      <c r="I32" s="28" t="str">
        <f t="shared" si="3"/>
        <v>=</v>
      </c>
      <c r="J32" s="28"/>
      <c r="K32" s="28" t="str">
        <f t="shared" si="4"/>
        <v>x</v>
      </c>
      <c r="L32" s="76"/>
      <c r="M32" s="29" t="str">
        <f t="shared" si="5"/>
        <v>ab.</v>
      </c>
      <c r="N32" s="28">
        <f t="shared" si="6"/>
        <v>30</v>
      </c>
      <c r="O32" s="28" t="str">
        <f t="shared" si="7"/>
        <v>=</v>
      </c>
      <c r="P32" s="28"/>
      <c r="Q32" s="28" t="str">
        <f t="shared" si="8"/>
        <v>x</v>
      </c>
      <c r="R32" s="77"/>
      <c r="S32" s="29" t="str">
        <f t="shared" si="9"/>
        <v>ab.</v>
      </c>
      <c r="T32" s="28">
        <f t="shared" si="10"/>
        <v>30</v>
      </c>
      <c r="U32" s="28" t="str">
        <f t="shared" si="11"/>
        <v>=</v>
      </c>
      <c r="V32" s="28"/>
      <c r="W32" s="28" t="s">
        <v>46</v>
      </c>
      <c r="X32" s="76"/>
      <c r="Y32" s="29" t="str">
        <f t="shared" si="12"/>
        <v>ab.</v>
      </c>
      <c r="Z32" s="28">
        <f t="shared" si="13"/>
        <v>30</v>
      </c>
      <c r="AA32" s="28" t="str">
        <f t="shared" si="14"/>
        <v>=</v>
      </c>
      <c r="AB32" s="28"/>
      <c r="AC32" s="5" t="s">
        <v>46</v>
      </c>
      <c r="AD32" s="75"/>
      <c r="AE32">
        <v>28</v>
      </c>
      <c r="AF32">
        <v>14</v>
      </c>
    </row>
    <row r="33" spans="1:32" ht="16.5" customHeight="1">
      <c r="A33" s="10" t="s">
        <v>28</v>
      </c>
      <c r="B33" s="69">
        <f ca="1" t="shared" si="0"/>
        <v>35</v>
      </c>
      <c r="C33" s="69" t="s">
        <v>37</v>
      </c>
      <c r="D33" s="69"/>
      <c r="E33" s="28" t="s">
        <v>46</v>
      </c>
      <c r="F33" s="78"/>
      <c r="G33" s="30" t="str">
        <f t="shared" si="1"/>
        <v>ac.</v>
      </c>
      <c r="H33" s="28">
        <f t="shared" si="2"/>
        <v>35</v>
      </c>
      <c r="I33" s="28" t="str">
        <f t="shared" si="3"/>
        <v>=</v>
      </c>
      <c r="J33" s="28"/>
      <c r="K33" s="28" t="str">
        <f t="shared" si="4"/>
        <v>x</v>
      </c>
      <c r="L33" s="76"/>
      <c r="M33" s="29" t="str">
        <f t="shared" si="5"/>
        <v>ac.</v>
      </c>
      <c r="N33" s="28">
        <f t="shared" si="6"/>
        <v>35</v>
      </c>
      <c r="O33" s="28" t="str">
        <f t="shared" si="7"/>
        <v>=</v>
      </c>
      <c r="P33" s="28"/>
      <c r="Q33" s="28" t="str">
        <f t="shared" si="8"/>
        <v>x</v>
      </c>
      <c r="R33" s="77"/>
      <c r="S33" s="29" t="str">
        <f t="shared" si="9"/>
        <v>ac.</v>
      </c>
      <c r="T33" s="28">
        <f t="shared" si="10"/>
        <v>35</v>
      </c>
      <c r="U33" s="28" t="str">
        <f t="shared" si="11"/>
        <v>=</v>
      </c>
      <c r="V33" s="28"/>
      <c r="W33" s="28" t="s">
        <v>46</v>
      </c>
      <c r="X33" s="76"/>
      <c r="Y33" s="29" t="str">
        <f t="shared" si="12"/>
        <v>ac.</v>
      </c>
      <c r="Z33" s="28">
        <f t="shared" si="13"/>
        <v>35</v>
      </c>
      <c r="AA33" s="28" t="str">
        <f t="shared" si="14"/>
        <v>=</v>
      </c>
      <c r="AB33" s="28"/>
      <c r="AC33" s="5" t="s">
        <v>46</v>
      </c>
      <c r="AD33" s="75"/>
      <c r="AE33">
        <v>29</v>
      </c>
      <c r="AF33">
        <v>49</v>
      </c>
    </row>
    <row r="34" spans="1:32" ht="16.5" customHeight="1">
      <c r="A34" s="10" t="s">
        <v>29</v>
      </c>
      <c r="B34" s="69">
        <f ca="1" t="shared" si="0"/>
        <v>10</v>
      </c>
      <c r="C34" s="69" t="s">
        <v>37</v>
      </c>
      <c r="D34" s="69"/>
      <c r="E34" s="28" t="s">
        <v>46</v>
      </c>
      <c r="F34" s="78"/>
      <c r="G34" s="30" t="str">
        <f t="shared" si="1"/>
        <v>ad.</v>
      </c>
      <c r="H34" s="28">
        <f t="shared" si="2"/>
        <v>10</v>
      </c>
      <c r="I34" s="28" t="str">
        <f t="shared" si="3"/>
        <v>=</v>
      </c>
      <c r="J34" s="28"/>
      <c r="K34" s="28" t="str">
        <f t="shared" si="4"/>
        <v>x</v>
      </c>
      <c r="L34" s="76"/>
      <c r="M34" s="29" t="str">
        <f t="shared" si="5"/>
        <v>ad.</v>
      </c>
      <c r="N34" s="28">
        <f t="shared" si="6"/>
        <v>10</v>
      </c>
      <c r="O34" s="28" t="str">
        <f t="shared" si="7"/>
        <v>=</v>
      </c>
      <c r="P34" s="28"/>
      <c r="Q34" s="28" t="str">
        <f t="shared" si="8"/>
        <v>x</v>
      </c>
      <c r="R34" s="77"/>
      <c r="S34" s="29" t="str">
        <f t="shared" si="9"/>
        <v>ad.</v>
      </c>
      <c r="T34" s="28">
        <f t="shared" si="10"/>
        <v>10</v>
      </c>
      <c r="U34" s="28" t="str">
        <f t="shared" si="11"/>
        <v>=</v>
      </c>
      <c r="V34" s="28"/>
      <c r="W34" s="28" t="s">
        <v>46</v>
      </c>
      <c r="X34" s="76"/>
      <c r="Y34" s="29" t="str">
        <f t="shared" si="12"/>
        <v>ad.</v>
      </c>
      <c r="Z34" s="28">
        <f t="shared" si="13"/>
        <v>10</v>
      </c>
      <c r="AA34" s="28" t="str">
        <f t="shared" si="14"/>
        <v>=</v>
      </c>
      <c r="AB34" s="28"/>
      <c r="AC34" s="5" t="s">
        <v>46</v>
      </c>
      <c r="AD34" s="75"/>
      <c r="AE34">
        <v>30</v>
      </c>
      <c r="AF34">
        <v>56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zoomScale="70" zoomScaleNormal="70" zoomScalePageLayoutView="0" workbookViewId="0" topLeftCell="A1">
      <selection activeCell="AV30" sqref="AV30"/>
    </sheetView>
  </sheetViews>
  <sheetFormatPr defaultColWidth="9.140625" defaultRowHeight="15"/>
  <cols>
    <col min="1" max="1" width="4.421875" style="3" customWidth="1"/>
    <col min="2" max="2" width="5.7109375" style="2" customWidth="1"/>
    <col min="3" max="3" width="2.28125" style="2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0" customWidth="1"/>
    <col min="9" max="9" width="2.28125" style="0" customWidth="1"/>
    <col min="10" max="10" width="5.7109375" style="0" customWidth="1"/>
    <col min="11" max="11" width="4.28125" style="0" customWidth="1"/>
    <col min="12" max="12" width="4.421875" style="3" customWidth="1"/>
    <col min="13" max="13" width="5.421875" style="2" customWidth="1"/>
    <col min="14" max="14" width="2.28125" style="2" customWidth="1"/>
    <col min="15" max="15" width="5.7109375" style="2" bestFit="1" customWidth="1"/>
    <col min="16" max="16" width="2.28125" style="2" customWidth="1"/>
    <col min="17" max="17" width="6.57421875" style="2" customWidth="1"/>
    <col min="18" max="18" width="2.28125" style="2" customWidth="1"/>
    <col min="19" max="19" width="5.7109375" style="0" customWidth="1"/>
    <col min="20" max="20" width="2.28125" style="0" customWidth="1"/>
    <col min="21" max="21" width="5.7109375" style="0" customWidth="1"/>
    <col min="22" max="22" width="4.28125" style="0" customWidth="1"/>
    <col min="23" max="23" width="4.421875" style="3" customWidth="1"/>
    <col min="24" max="24" width="5.421875" style="2" customWidth="1"/>
    <col min="25" max="25" width="2.28125" style="2" customWidth="1"/>
    <col min="26" max="26" width="5.7109375" style="2" bestFit="1" customWidth="1"/>
    <col min="27" max="27" width="2.28125" style="2" customWidth="1"/>
    <col min="28" max="28" width="6.57421875" style="2" customWidth="1"/>
    <col min="29" max="29" width="2.28125" style="2" customWidth="1"/>
    <col min="30" max="30" width="5.7109375" style="0" customWidth="1"/>
    <col min="31" max="31" width="2.28125" style="0" customWidth="1"/>
    <col min="32" max="32" width="5.7109375" style="0" customWidth="1"/>
    <col min="33" max="33" width="4.00390625" style="22" hidden="1" customWidth="1"/>
    <col min="34" max="34" width="10.421875" style="22" hidden="1" customWidth="1"/>
    <col min="35" max="35" width="9.140625" style="22" hidden="1" customWidth="1"/>
    <col min="36" max="44" width="9.140625" style="0" hidden="1" customWidth="1"/>
  </cols>
  <sheetData>
    <row r="1" spans="1:35" s="4" customFormat="1" ht="15.75">
      <c r="A1" s="14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14" t="s">
        <v>30</v>
      </c>
      <c r="M1" s="5"/>
      <c r="N1" s="5"/>
      <c r="O1" s="5"/>
      <c r="P1" s="5"/>
      <c r="Q1" s="5"/>
      <c r="R1" s="5"/>
      <c r="S1" s="6"/>
      <c r="T1" s="6"/>
      <c r="U1" s="6"/>
      <c r="V1" s="6"/>
      <c r="W1" s="14" t="s">
        <v>30</v>
      </c>
      <c r="X1" s="5"/>
      <c r="Y1" s="5"/>
      <c r="Z1" s="5"/>
      <c r="AA1" s="5"/>
      <c r="AB1" s="5"/>
      <c r="AC1" s="5"/>
      <c r="AD1" s="6"/>
      <c r="AE1" s="6"/>
      <c r="AF1" s="6"/>
      <c r="AG1" s="15"/>
      <c r="AH1" s="15"/>
      <c r="AI1" s="15"/>
    </row>
    <row r="2" spans="1:35" s="1" customFormat="1" ht="23.25" customHeight="1">
      <c r="A2" s="7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7" t="s">
        <v>31</v>
      </c>
      <c r="M2" s="8"/>
      <c r="N2" s="8"/>
      <c r="O2" s="8"/>
      <c r="P2" s="8"/>
      <c r="Q2" s="8"/>
      <c r="R2" s="8"/>
      <c r="S2" s="9"/>
      <c r="T2" s="9"/>
      <c r="U2" s="9"/>
      <c r="V2" s="9"/>
      <c r="W2" s="7" t="s">
        <v>31</v>
      </c>
      <c r="X2" s="8"/>
      <c r="Y2" s="8"/>
      <c r="Z2" s="8"/>
      <c r="AA2" s="8"/>
      <c r="AB2" s="8"/>
      <c r="AC2" s="8"/>
      <c r="AD2" s="9"/>
      <c r="AE2" s="9"/>
      <c r="AF2" s="9"/>
      <c r="AG2" s="16"/>
      <c r="AH2" s="16"/>
      <c r="AI2" s="16"/>
    </row>
    <row r="3" spans="1:44" s="1" customFormat="1" ht="23.25" customHeight="1">
      <c r="A3" s="7" t="s">
        <v>36</v>
      </c>
      <c r="B3" s="8"/>
      <c r="C3" s="8"/>
      <c r="D3" s="8"/>
      <c r="E3" s="8"/>
      <c r="F3" s="8"/>
      <c r="G3" s="17"/>
      <c r="H3" s="9"/>
      <c r="I3" s="9"/>
      <c r="J3" s="9"/>
      <c r="K3" s="9"/>
      <c r="L3" s="7" t="s">
        <v>36</v>
      </c>
      <c r="M3" s="8"/>
      <c r="N3" s="8"/>
      <c r="O3" s="8"/>
      <c r="P3" s="8"/>
      <c r="Q3" s="8"/>
      <c r="R3" s="17"/>
      <c r="S3" s="9"/>
      <c r="T3" s="9"/>
      <c r="U3" s="9"/>
      <c r="V3" s="9"/>
      <c r="W3" s="7" t="s">
        <v>36</v>
      </c>
      <c r="X3" s="8"/>
      <c r="Y3" s="8"/>
      <c r="Z3" s="8"/>
      <c r="AA3" s="8"/>
      <c r="AB3" s="8"/>
      <c r="AC3" s="17"/>
      <c r="AD3" s="9"/>
      <c r="AE3" s="9"/>
      <c r="AF3" s="9"/>
      <c r="AG3" s="18" t="s">
        <v>33</v>
      </c>
      <c r="AH3" s="16" t="s">
        <v>34</v>
      </c>
      <c r="AI3" s="16"/>
      <c r="AJ3" s="1">
        <v>1</v>
      </c>
      <c r="AL3" s="1">
        <v>2</v>
      </c>
      <c r="AN3" s="1">
        <v>3</v>
      </c>
      <c r="AP3" s="1">
        <v>4</v>
      </c>
      <c r="AR3" s="1">
        <v>5</v>
      </c>
    </row>
    <row r="4" spans="1:44" ht="17.25" customHeight="1">
      <c r="A4" s="10" t="s">
        <v>0</v>
      </c>
      <c r="B4" s="13">
        <f ca="1">IF(OR(AJ4=MIN($AJ4:$AR4),AJ4=MAX($AJ4:$AR4)),VLOOKUP(RANDBETWEEN(1,12),$AG$4:$AH$18,2),RANDBETWEEN(2,150))</f>
        <v>1</v>
      </c>
      <c r="C4" s="19" t="s">
        <v>35</v>
      </c>
      <c r="D4" s="13">
        <f ca="1">IF(OR(AL4=MIN($AJ4:$AR4),AL4=MAX($AJ4:$AR4)),VLOOKUP(RANDBETWEEN(1,12),$AG$4:$AH$18,2),RANDBETWEEN(2,150))</f>
        <v>149</v>
      </c>
      <c r="E4" s="20" t="s">
        <v>35</v>
      </c>
      <c r="F4" s="13">
        <f ca="1">IF(OR(AN4=MIN($AJ4:$AR4),AN4=MAX($AJ4:$AR4)),VLOOKUP(RANDBETWEEN(1,12),$AG$4:$AH$18,2),RANDBETWEEN(2,150))</f>
        <v>121</v>
      </c>
      <c r="G4" s="12" t="s">
        <v>35</v>
      </c>
      <c r="H4" s="13">
        <f ca="1">IF(OR(AP4=MIN($AJ4:$AR4),AP4=MAX($AJ4:$AR4)),VLOOKUP(RANDBETWEEN(1,12),$AG$4:$AH$18,2),RANDBETWEEN(2,150))</f>
        <v>148</v>
      </c>
      <c r="I4" s="11" t="s">
        <v>35</v>
      </c>
      <c r="J4" s="13">
        <f ca="1">IF(OR(AR4=MIN($AJ4:$AR4),AR4=MAX($AJ4:$AR4)),VLOOKUP(RANDBETWEEN(1,12),$AG$4:$AH$18,2),RANDBETWEEN(2,150))</f>
        <v>148</v>
      </c>
      <c r="K4" s="11"/>
      <c r="L4" s="10" t="str">
        <f aca="true" t="shared" si="0" ref="L4:U19">A4</f>
        <v>a.</v>
      </c>
      <c r="M4" s="21">
        <f t="shared" si="0"/>
        <v>1</v>
      </c>
      <c r="N4" s="21" t="str">
        <f t="shared" si="0"/>
        <v>,</v>
      </c>
      <c r="O4" s="21">
        <f t="shared" si="0"/>
        <v>149</v>
      </c>
      <c r="P4" s="21" t="str">
        <f t="shared" si="0"/>
        <v>,</v>
      </c>
      <c r="Q4" s="21">
        <f t="shared" si="0"/>
        <v>121</v>
      </c>
      <c r="R4" s="21" t="str">
        <f t="shared" si="0"/>
        <v>,</v>
      </c>
      <c r="S4" s="21">
        <f t="shared" si="0"/>
        <v>148</v>
      </c>
      <c r="T4" s="21" t="str">
        <f t="shared" si="0"/>
        <v>,</v>
      </c>
      <c r="U4" s="21">
        <f t="shared" si="0"/>
        <v>148</v>
      </c>
      <c r="V4" s="11"/>
      <c r="W4" s="10" t="str">
        <f aca="true" t="shared" si="1" ref="W4:AF19">A4</f>
        <v>a.</v>
      </c>
      <c r="X4" s="21">
        <f t="shared" si="1"/>
        <v>1</v>
      </c>
      <c r="Y4" s="21" t="str">
        <f t="shared" si="1"/>
        <v>,</v>
      </c>
      <c r="Z4" s="21">
        <f t="shared" si="1"/>
        <v>149</v>
      </c>
      <c r="AA4" s="21" t="str">
        <f t="shared" si="1"/>
        <v>,</v>
      </c>
      <c r="AB4" s="21">
        <f t="shared" si="1"/>
        <v>121</v>
      </c>
      <c r="AC4" s="21" t="str">
        <f t="shared" si="1"/>
        <v>,</v>
      </c>
      <c r="AD4" s="21">
        <f t="shared" si="1"/>
        <v>148</v>
      </c>
      <c r="AE4" s="21" t="str">
        <f t="shared" si="1"/>
        <v>,</v>
      </c>
      <c r="AF4" s="21">
        <f t="shared" si="1"/>
        <v>148</v>
      </c>
      <c r="AG4" s="22">
        <v>1</v>
      </c>
      <c r="AH4" s="22">
        <v>1</v>
      </c>
      <c r="AJ4">
        <f ca="1">RAND()</f>
        <v>0.9598240512377716</v>
      </c>
      <c r="AL4">
        <f aca="true" ca="1" t="shared" si="2" ref="AL4:AR19">RAND()</f>
        <v>0.8869582997453573</v>
      </c>
      <c r="AN4">
        <f ca="1" t="shared" si="2"/>
        <v>0.20430098228199167</v>
      </c>
      <c r="AP4">
        <f ca="1" t="shared" si="2"/>
        <v>0.3688902972796688</v>
      </c>
      <c r="AR4">
        <f ca="1" t="shared" si="2"/>
        <v>0.7997023087145969</v>
      </c>
    </row>
    <row r="5" spans="1:44" ht="17.25" customHeight="1">
      <c r="A5" s="10" t="s">
        <v>1</v>
      </c>
      <c r="B5" s="13">
        <f aca="true" ca="1" t="shared" si="3" ref="B5:B33">IF(OR(AJ5=MIN($AJ5:$AR5),AJ5=MAX($AJ5:$AR5)),VLOOKUP(RANDBETWEEN(1,12),$AG$4:$AH$18,2),RANDBETWEEN(2,150))</f>
        <v>150</v>
      </c>
      <c r="C5" s="19" t="s">
        <v>35</v>
      </c>
      <c r="D5" s="13">
        <f aca="true" ca="1" t="shared" si="4" ref="D5:D33">IF(OR(AL5=MIN($AJ5:$AR5),AL5=MAX($AJ5:$AR5)),VLOOKUP(RANDBETWEEN(1,12),$AG$4:$AH$18,2),RANDBETWEEN(2,150))</f>
        <v>49</v>
      </c>
      <c r="E5" s="20" t="s">
        <v>35</v>
      </c>
      <c r="F5" s="13">
        <f aca="true" ca="1" t="shared" si="5" ref="F5:F33">IF(OR(AN5=MIN($AJ5:$AR5),AN5=MAX($AJ5:$AR5)),VLOOKUP(RANDBETWEEN(1,12),$AG$4:$AH$18,2),RANDBETWEEN(2,150))</f>
        <v>95</v>
      </c>
      <c r="G5" s="12" t="s">
        <v>35</v>
      </c>
      <c r="H5" s="13">
        <f aca="true" ca="1" t="shared" si="6" ref="H5:H33">IF(OR(AP5=MIN($AJ5:$AR5),AP5=MAX($AJ5:$AR5)),VLOOKUP(RANDBETWEEN(1,12),$AG$4:$AH$18,2),RANDBETWEEN(2,150))</f>
        <v>100</v>
      </c>
      <c r="I5" s="11" t="s">
        <v>35</v>
      </c>
      <c r="J5" s="13">
        <f aca="true" ca="1" t="shared" si="7" ref="J5:J33">IF(OR(AR5=MIN($AJ5:$AR5),AR5=MAX($AJ5:$AR5)),VLOOKUP(RANDBETWEEN(1,12),$AG$4:$AH$18,2),RANDBETWEEN(2,150))</f>
        <v>136</v>
      </c>
      <c r="K5" s="11"/>
      <c r="L5" s="10" t="str">
        <f t="shared" si="0"/>
        <v>b.</v>
      </c>
      <c r="M5" s="21">
        <f t="shared" si="0"/>
        <v>150</v>
      </c>
      <c r="N5" s="21" t="str">
        <f t="shared" si="0"/>
        <v>,</v>
      </c>
      <c r="O5" s="21">
        <f t="shared" si="0"/>
        <v>49</v>
      </c>
      <c r="P5" s="21" t="str">
        <f t="shared" si="0"/>
        <v>,</v>
      </c>
      <c r="Q5" s="21">
        <f t="shared" si="0"/>
        <v>95</v>
      </c>
      <c r="R5" s="21" t="str">
        <f t="shared" si="0"/>
        <v>,</v>
      </c>
      <c r="S5" s="21">
        <f t="shared" si="0"/>
        <v>100</v>
      </c>
      <c r="T5" s="21" t="str">
        <f t="shared" si="0"/>
        <v>,</v>
      </c>
      <c r="U5" s="21">
        <f t="shared" si="0"/>
        <v>136</v>
      </c>
      <c r="V5" s="11"/>
      <c r="W5" s="10" t="str">
        <f t="shared" si="1"/>
        <v>b.</v>
      </c>
      <c r="X5" s="21">
        <f t="shared" si="1"/>
        <v>150</v>
      </c>
      <c r="Y5" s="21" t="str">
        <f t="shared" si="1"/>
        <v>,</v>
      </c>
      <c r="Z5" s="21">
        <f t="shared" si="1"/>
        <v>49</v>
      </c>
      <c r="AA5" s="21" t="str">
        <f t="shared" si="1"/>
        <v>,</v>
      </c>
      <c r="AB5" s="21">
        <f t="shared" si="1"/>
        <v>95</v>
      </c>
      <c r="AC5" s="21" t="str">
        <f t="shared" si="1"/>
        <v>,</v>
      </c>
      <c r="AD5" s="21">
        <f t="shared" si="1"/>
        <v>100</v>
      </c>
      <c r="AE5" s="21" t="str">
        <f t="shared" si="1"/>
        <v>,</v>
      </c>
      <c r="AF5" s="21">
        <f t="shared" si="1"/>
        <v>136</v>
      </c>
      <c r="AG5" s="22">
        <v>2</v>
      </c>
      <c r="AH5" s="22">
        <v>4</v>
      </c>
      <c r="AJ5">
        <f aca="true" ca="1" t="shared" si="8" ref="AJ5:AJ33">RAND()</f>
        <v>0.21457412461420833</v>
      </c>
      <c r="AL5">
        <f ca="1" t="shared" si="2"/>
        <v>0.0768289563707869</v>
      </c>
      <c r="AN5">
        <f ca="1" t="shared" si="2"/>
        <v>0.397746250621845</v>
      </c>
      <c r="AP5">
        <f ca="1" t="shared" si="2"/>
        <v>0.771969026763033</v>
      </c>
      <c r="AR5">
        <f ca="1" t="shared" si="2"/>
        <v>0.6578324220248986</v>
      </c>
    </row>
    <row r="6" spans="1:44" ht="17.25" customHeight="1">
      <c r="A6" s="10" t="s">
        <v>2</v>
      </c>
      <c r="B6" s="13">
        <f ca="1" t="shared" si="3"/>
        <v>64</v>
      </c>
      <c r="C6" s="19" t="s">
        <v>35</v>
      </c>
      <c r="D6" s="13">
        <f ca="1" t="shared" si="4"/>
        <v>121</v>
      </c>
      <c r="E6" s="20" t="s">
        <v>35</v>
      </c>
      <c r="F6" s="13">
        <f ca="1" t="shared" si="5"/>
        <v>16</v>
      </c>
      <c r="G6" s="12" t="s">
        <v>35</v>
      </c>
      <c r="H6" s="13">
        <f ca="1" t="shared" si="6"/>
        <v>6</v>
      </c>
      <c r="I6" s="11" t="s">
        <v>35</v>
      </c>
      <c r="J6" s="13">
        <f ca="1" t="shared" si="7"/>
        <v>144</v>
      </c>
      <c r="K6" s="11"/>
      <c r="L6" s="10" t="str">
        <f t="shared" si="0"/>
        <v>c.</v>
      </c>
      <c r="M6" s="21">
        <f t="shared" si="0"/>
        <v>64</v>
      </c>
      <c r="N6" s="21" t="str">
        <f t="shared" si="0"/>
        <v>,</v>
      </c>
      <c r="O6" s="21">
        <f t="shared" si="0"/>
        <v>121</v>
      </c>
      <c r="P6" s="21" t="str">
        <f t="shared" si="0"/>
        <v>,</v>
      </c>
      <c r="Q6" s="21">
        <f t="shared" si="0"/>
        <v>16</v>
      </c>
      <c r="R6" s="21" t="str">
        <f t="shared" si="0"/>
        <v>,</v>
      </c>
      <c r="S6" s="21">
        <f t="shared" si="0"/>
        <v>6</v>
      </c>
      <c r="T6" s="21" t="str">
        <f t="shared" si="0"/>
        <v>,</v>
      </c>
      <c r="U6" s="21">
        <f t="shared" si="0"/>
        <v>144</v>
      </c>
      <c r="V6" s="11"/>
      <c r="W6" s="10" t="str">
        <f t="shared" si="1"/>
        <v>c.</v>
      </c>
      <c r="X6" s="21">
        <f t="shared" si="1"/>
        <v>64</v>
      </c>
      <c r="Y6" s="21" t="str">
        <f t="shared" si="1"/>
        <v>,</v>
      </c>
      <c r="Z6" s="21">
        <f t="shared" si="1"/>
        <v>121</v>
      </c>
      <c r="AA6" s="21" t="str">
        <f t="shared" si="1"/>
        <v>,</v>
      </c>
      <c r="AB6" s="21">
        <f t="shared" si="1"/>
        <v>16</v>
      </c>
      <c r="AC6" s="21" t="str">
        <f t="shared" si="1"/>
        <v>,</v>
      </c>
      <c r="AD6" s="21">
        <f t="shared" si="1"/>
        <v>6</v>
      </c>
      <c r="AE6" s="21" t="str">
        <f t="shared" si="1"/>
        <v>,</v>
      </c>
      <c r="AF6" s="21">
        <f t="shared" si="1"/>
        <v>144</v>
      </c>
      <c r="AG6" s="22">
        <v>3</v>
      </c>
      <c r="AH6" s="22">
        <v>9</v>
      </c>
      <c r="AJ6">
        <f ca="1" t="shared" si="8"/>
        <v>0.1559613608988526</v>
      </c>
      <c r="AL6">
        <f ca="1" t="shared" si="2"/>
        <v>0.21481302151247195</v>
      </c>
      <c r="AN6">
        <f ca="1" t="shared" si="2"/>
        <v>0.8326649434552043</v>
      </c>
      <c r="AP6">
        <f ca="1" t="shared" si="2"/>
        <v>0.3722230772729822</v>
      </c>
      <c r="AR6">
        <f ca="1" t="shared" si="2"/>
        <v>0.07139475938068962</v>
      </c>
    </row>
    <row r="7" spans="1:44" ht="17.25" customHeight="1">
      <c r="A7" s="10" t="s">
        <v>3</v>
      </c>
      <c r="B7" s="13">
        <f ca="1" t="shared" si="3"/>
        <v>22</v>
      </c>
      <c r="C7" s="19" t="s">
        <v>35</v>
      </c>
      <c r="D7" s="13">
        <f ca="1" t="shared" si="4"/>
        <v>101</v>
      </c>
      <c r="E7" s="20" t="s">
        <v>35</v>
      </c>
      <c r="F7" s="13">
        <f ca="1" t="shared" si="5"/>
        <v>64</v>
      </c>
      <c r="G7" s="12" t="s">
        <v>35</v>
      </c>
      <c r="H7" s="13">
        <f ca="1" t="shared" si="6"/>
        <v>126</v>
      </c>
      <c r="I7" s="11" t="s">
        <v>35</v>
      </c>
      <c r="J7" s="13">
        <f ca="1" t="shared" si="7"/>
        <v>4</v>
      </c>
      <c r="K7" s="11"/>
      <c r="L7" s="10" t="str">
        <f t="shared" si="0"/>
        <v>d.</v>
      </c>
      <c r="M7" s="21">
        <f t="shared" si="0"/>
        <v>22</v>
      </c>
      <c r="N7" s="21" t="str">
        <f t="shared" si="0"/>
        <v>,</v>
      </c>
      <c r="O7" s="21">
        <f t="shared" si="0"/>
        <v>101</v>
      </c>
      <c r="P7" s="21" t="str">
        <f t="shared" si="0"/>
        <v>,</v>
      </c>
      <c r="Q7" s="21">
        <f t="shared" si="0"/>
        <v>64</v>
      </c>
      <c r="R7" s="21" t="str">
        <f t="shared" si="0"/>
        <v>,</v>
      </c>
      <c r="S7" s="21">
        <f t="shared" si="0"/>
        <v>126</v>
      </c>
      <c r="T7" s="21" t="str">
        <f t="shared" si="0"/>
        <v>,</v>
      </c>
      <c r="U7" s="21">
        <f t="shared" si="0"/>
        <v>4</v>
      </c>
      <c r="V7" s="11"/>
      <c r="W7" s="10" t="str">
        <f t="shared" si="1"/>
        <v>d.</v>
      </c>
      <c r="X7" s="21">
        <f t="shared" si="1"/>
        <v>22</v>
      </c>
      <c r="Y7" s="21" t="str">
        <f t="shared" si="1"/>
        <v>,</v>
      </c>
      <c r="Z7" s="21">
        <f t="shared" si="1"/>
        <v>101</v>
      </c>
      <c r="AA7" s="21" t="str">
        <f t="shared" si="1"/>
        <v>,</v>
      </c>
      <c r="AB7" s="21">
        <f t="shared" si="1"/>
        <v>64</v>
      </c>
      <c r="AC7" s="21" t="str">
        <f t="shared" si="1"/>
        <v>,</v>
      </c>
      <c r="AD7" s="21">
        <f t="shared" si="1"/>
        <v>126</v>
      </c>
      <c r="AE7" s="21" t="str">
        <f t="shared" si="1"/>
        <v>,</v>
      </c>
      <c r="AF7" s="21">
        <f t="shared" si="1"/>
        <v>4</v>
      </c>
      <c r="AG7" s="22">
        <v>4</v>
      </c>
      <c r="AH7" s="22">
        <v>16</v>
      </c>
      <c r="AJ7">
        <f ca="1" t="shared" si="8"/>
        <v>0.8096640625297262</v>
      </c>
      <c r="AL7">
        <f ca="1" t="shared" si="2"/>
        <v>0.6449069708860291</v>
      </c>
      <c r="AN7">
        <f ca="1" t="shared" si="2"/>
        <v>0.9208242857799043</v>
      </c>
      <c r="AP7">
        <f ca="1" t="shared" si="2"/>
        <v>0.810167092006137</v>
      </c>
      <c r="AR7">
        <f ca="1" t="shared" si="2"/>
        <v>0.08167761695932985</v>
      </c>
    </row>
    <row r="8" spans="1:44" ht="17.25" customHeight="1">
      <c r="A8" s="10" t="s">
        <v>4</v>
      </c>
      <c r="B8" s="13">
        <f ca="1" t="shared" si="3"/>
        <v>100</v>
      </c>
      <c r="C8" s="19" t="s">
        <v>35</v>
      </c>
      <c r="D8" s="13">
        <f ca="1" t="shared" si="4"/>
        <v>16</v>
      </c>
      <c r="E8" s="20" t="s">
        <v>35</v>
      </c>
      <c r="F8" s="13">
        <f ca="1" t="shared" si="5"/>
        <v>16</v>
      </c>
      <c r="G8" s="12" t="s">
        <v>35</v>
      </c>
      <c r="H8" s="13">
        <f ca="1" t="shared" si="6"/>
        <v>16</v>
      </c>
      <c r="I8" s="11" t="s">
        <v>35</v>
      </c>
      <c r="J8" s="13">
        <f ca="1" t="shared" si="7"/>
        <v>52</v>
      </c>
      <c r="K8" s="11"/>
      <c r="L8" s="10" t="str">
        <f t="shared" si="0"/>
        <v>e.</v>
      </c>
      <c r="M8" s="21">
        <f t="shared" si="0"/>
        <v>100</v>
      </c>
      <c r="N8" s="21" t="str">
        <f t="shared" si="0"/>
        <v>,</v>
      </c>
      <c r="O8" s="21">
        <f t="shared" si="0"/>
        <v>16</v>
      </c>
      <c r="P8" s="21" t="str">
        <f t="shared" si="0"/>
        <v>,</v>
      </c>
      <c r="Q8" s="21">
        <f t="shared" si="0"/>
        <v>16</v>
      </c>
      <c r="R8" s="21" t="str">
        <f t="shared" si="0"/>
        <v>,</v>
      </c>
      <c r="S8" s="21">
        <f t="shared" si="0"/>
        <v>16</v>
      </c>
      <c r="T8" s="21" t="str">
        <f t="shared" si="0"/>
        <v>,</v>
      </c>
      <c r="U8" s="21">
        <f t="shared" si="0"/>
        <v>52</v>
      </c>
      <c r="V8" s="11"/>
      <c r="W8" s="10" t="str">
        <f t="shared" si="1"/>
        <v>e.</v>
      </c>
      <c r="X8" s="21">
        <f t="shared" si="1"/>
        <v>100</v>
      </c>
      <c r="Y8" s="21" t="str">
        <f t="shared" si="1"/>
        <v>,</v>
      </c>
      <c r="Z8" s="21">
        <f t="shared" si="1"/>
        <v>16</v>
      </c>
      <c r="AA8" s="21" t="str">
        <f t="shared" si="1"/>
        <v>,</v>
      </c>
      <c r="AB8" s="21">
        <f t="shared" si="1"/>
        <v>16</v>
      </c>
      <c r="AC8" s="21" t="str">
        <f t="shared" si="1"/>
        <v>,</v>
      </c>
      <c r="AD8" s="21">
        <f t="shared" si="1"/>
        <v>16</v>
      </c>
      <c r="AE8" s="21" t="str">
        <f t="shared" si="1"/>
        <v>,</v>
      </c>
      <c r="AF8" s="21">
        <f t="shared" si="1"/>
        <v>52</v>
      </c>
      <c r="AG8" s="22">
        <v>5</v>
      </c>
      <c r="AH8" s="22">
        <v>25</v>
      </c>
      <c r="AJ8">
        <f ca="1" t="shared" si="8"/>
        <v>0.7809621977138068</v>
      </c>
      <c r="AL8">
        <f ca="1" t="shared" si="2"/>
        <v>0.44559303697322794</v>
      </c>
      <c r="AN8">
        <f ca="1" t="shared" si="2"/>
        <v>0.12532415162941213</v>
      </c>
      <c r="AP8">
        <f ca="1" t="shared" si="2"/>
        <v>0.9035433355586697</v>
      </c>
      <c r="AR8">
        <f ca="1" t="shared" si="2"/>
        <v>0.3099550080458162</v>
      </c>
    </row>
    <row r="9" spans="1:44" ht="17.25" customHeight="1">
      <c r="A9" s="10" t="s">
        <v>5</v>
      </c>
      <c r="B9" s="13">
        <f ca="1" t="shared" si="3"/>
        <v>64</v>
      </c>
      <c r="C9" s="19" t="s">
        <v>35</v>
      </c>
      <c r="D9" s="13">
        <f ca="1" t="shared" si="4"/>
        <v>118</v>
      </c>
      <c r="E9" s="20" t="s">
        <v>35</v>
      </c>
      <c r="F9" s="13">
        <f ca="1" t="shared" si="5"/>
        <v>21</v>
      </c>
      <c r="G9" s="12" t="s">
        <v>35</v>
      </c>
      <c r="H9" s="13">
        <f ca="1" t="shared" si="6"/>
        <v>83</v>
      </c>
      <c r="I9" s="11" t="s">
        <v>35</v>
      </c>
      <c r="J9" s="13">
        <f ca="1" t="shared" si="7"/>
        <v>36</v>
      </c>
      <c r="K9" s="11"/>
      <c r="L9" s="10" t="str">
        <f t="shared" si="0"/>
        <v>f.</v>
      </c>
      <c r="M9" s="21">
        <f t="shared" si="0"/>
        <v>64</v>
      </c>
      <c r="N9" s="21" t="str">
        <f t="shared" si="0"/>
        <v>,</v>
      </c>
      <c r="O9" s="21">
        <f t="shared" si="0"/>
        <v>118</v>
      </c>
      <c r="P9" s="21" t="str">
        <f t="shared" si="0"/>
        <v>,</v>
      </c>
      <c r="Q9" s="21">
        <f t="shared" si="0"/>
        <v>21</v>
      </c>
      <c r="R9" s="21" t="str">
        <f t="shared" si="0"/>
        <v>,</v>
      </c>
      <c r="S9" s="21">
        <f t="shared" si="0"/>
        <v>83</v>
      </c>
      <c r="T9" s="21" t="str">
        <f t="shared" si="0"/>
        <v>,</v>
      </c>
      <c r="U9" s="21">
        <f t="shared" si="0"/>
        <v>36</v>
      </c>
      <c r="V9" s="11"/>
      <c r="W9" s="10" t="str">
        <f t="shared" si="1"/>
        <v>f.</v>
      </c>
      <c r="X9" s="21">
        <f t="shared" si="1"/>
        <v>64</v>
      </c>
      <c r="Y9" s="21" t="str">
        <f t="shared" si="1"/>
        <v>,</v>
      </c>
      <c r="Z9" s="21">
        <f t="shared" si="1"/>
        <v>118</v>
      </c>
      <c r="AA9" s="21" t="str">
        <f t="shared" si="1"/>
        <v>,</v>
      </c>
      <c r="AB9" s="21">
        <f t="shared" si="1"/>
        <v>21</v>
      </c>
      <c r="AC9" s="21" t="str">
        <f t="shared" si="1"/>
        <v>,</v>
      </c>
      <c r="AD9" s="21">
        <f t="shared" si="1"/>
        <v>83</v>
      </c>
      <c r="AE9" s="21" t="str">
        <f t="shared" si="1"/>
        <v>,</v>
      </c>
      <c r="AF9" s="21">
        <f t="shared" si="1"/>
        <v>36</v>
      </c>
      <c r="AG9" s="22">
        <v>6</v>
      </c>
      <c r="AH9" s="22">
        <v>36</v>
      </c>
      <c r="AJ9">
        <f ca="1" t="shared" si="8"/>
        <v>0.4033410142107998</v>
      </c>
      <c r="AL9">
        <f ca="1" t="shared" si="2"/>
        <v>0.6068898718518927</v>
      </c>
      <c r="AN9">
        <f ca="1" t="shared" si="2"/>
        <v>0.6810899504917618</v>
      </c>
      <c r="AP9">
        <f ca="1" t="shared" si="2"/>
        <v>0.8179425403965395</v>
      </c>
      <c r="AR9">
        <f ca="1" t="shared" si="2"/>
        <v>0.9118705117089456</v>
      </c>
    </row>
    <row r="10" spans="1:44" ht="17.25" customHeight="1">
      <c r="A10" s="10" t="s">
        <v>6</v>
      </c>
      <c r="B10" s="13">
        <f ca="1" t="shared" si="3"/>
        <v>37</v>
      </c>
      <c r="C10" s="19" t="s">
        <v>35</v>
      </c>
      <c r="D10" s="13">
        <f ca="1" t="shared" si="4"/>
        <v>30</v>
      </c>
      <c r="E10" s="20" t="s">
        <v>35</v>
      </c>
      <c r="F10" s="13">
        <f ca="1" t="shared" si="5"/>
        <v>81</v>
      </c>
      <c r="G10" s="12" t="s">
        <v>35</v>
      </c>
      <c r="H10" s="13">
        <f ca="1" t="shared" si="6"/>
        <v>122</v>
      </c>
      <c r="I10" s="11" t="s">
        <v>35</v>
      </c>
      <c r="J10" s="13">
        <f ca="1" t="shared" si="7"/>
        <v>4</v>
      </c>
      <c r="K10" s="11"/>
      <c r="L10" s="10" t="str">
        <f t="shared" si="0"/>
        <v>g.</v>
      </c>
      <c r="M10" s="21">
        <f t="shared" si="0"/>
        <v>37</v>
      </c>
      <c r="N10" s="21" t="str">
        <f t="shared" si="0"/>
        <v>,</v>
      </c>
      <c r="O10" s="21">
        <f t="shared" si="0"/>
        <v>30</v>
      </c>
      <c r="P10" s="21" t="str">
        <f t="shared" si="0"/>
        <v>,</v>
      </c>
      <c r="Q10" s="21">
        <f t="shared" si="0"/>
        <v>81</v>
      </c>
      <c r="R10" s="21" t="str">
        <f t="shared" si="0"/>
        <v>,</v>
      </c>
      <c r="S10" s="21">
        <f t="shared" si="0"/>
        <v>122</v>
      </c>
      <c r="T10" s="21" t="str">
        <f t="shared" si="0"/>
        <v>,</v>
      </c>
      <c r="U10" s="21">
        <f t="shared" si="0"/>
        <v>4</v>
      </c>
      <c r="V10" s="11"/>
      <c r="W10" s="10" t="str">
        <f t="shared" si="1"/>
        <v>g.</v>
      </c>
      <c r="X10" s="21">
        <f t="shared" si="1"/>
        <v>37</v>
      </c>
      <c r="Y10" s="21" t="str">
        <f t="shared" si="1"/>
        <v>,</v>
      </c>
      <c r="Z10" s="21">
        <f t="shared" si="1"/>
        <v>30</v>
      </c>
      <c r="AA10" s="21" t="str">
        <f t="shared" si="1"/>
        <v>,</v>
      </c>
      <c r="AB10" s="21">
        <f t="shared" si="1"/>
        <v>81</v>
      </c>
      <c r="AC10" s="21" t="str">
        <f t="shared" si="1"/>
        <v>,</v>
      </c>
      <c r="AD10" s="21">
        <f t="shared" si="1"/>
        <v>122</v>
      </c>
      <c r="AE10" s="21" t="str">
        <f t="shared" si="1"/>
        <v>,</v>
      </c>
      <c r="AF10" s="21">
        <f t="shared" si="1"/>
        <v>4</v>
      </c>
      <c r="AG10" s="22">
        <v>7</v>
      </c>
      <c r="AH10" s="22">
        <v>49</v>
      </c>
      <c r="AJ10">
        <f ca="1" t="shared" si="8"/>
        <v>0.37144504139402335</v>
      </c>
      <c r="AL10">
        <f ca="1" t="shared" si="2"/>
        <v>0.3541959347835939</v>
      </c>
      <c r="AN10">
        <f ca="1" t="shared" si="2"/>
        <v>0.5326021131485981</v>
      </c>
      <c r="AP10">
        <f ca="1" t="shared" si="2"/>
        <v>0.4470121369027018</v>
      </c>
      <c r="AR10">
        <f ca="1" t="shared" si="2"/>
        <v>0.18522336972061249</v>
      </c>
    </row>
    <row r="11" spans="1:44" ht="17.25" customHeight="1">
      <c r="A11" s="10" t="s">
        <v>7</v>
      </c>
      <c r="B11" s="13">
        <f ca="1" t="shared" si="3"/>
        <v>49</v>
      </c>
      <c r="C11" s="19" t="s">
        <v>35</v>
      </c>
      <c r="D11" s="13">
        <f ca="1" t="shared" si="4"/>
        <v>17</v>
      </c>
      <c r="E11" s="20" t="s">
        <v>35</v>
      </c>
      <c r="F11" s="13">
        <f ca="1" t="shared" si="5"/>
        <v>144</v>
      </c>
      <c r="G11" s="12" t="s">
        <v>35</v>
      </c>
      <c r="H11" s="13">
        <f ca="1" t="shared" si="6"/>
        <v>45</v>
      </c>
      <c r="I11" s="11" t="s">
        <v>35</v>
      </c>
      <c r="J11" s="13">
        <f ca="1" t="shared" si="7"/>
        <v>99</v>
      </c>
      <c r="K11" s="11"/>
      <c r="L11" s="10" t="str">
        <f t="shared" si="0"/>
        <v>h.</v>
      </c>
      <c r="M11" s="21">
        <f t="shared" si="0"/>
        <v>49</v>
      </c>
      <c r="N11" s="21" t="str">
        <f t="shared" si="0"/>
        <v>,</v>
      </c>
      <c r="O11" s="21">
        <f t="shared" si="0"/>
        <v>17</v>
      </c>
      <c r="P11" s="21" t="str">
        <f t="shared" si="0"/>
        <v>,</v>
      </c>
      <c r="Q11" s="21">
        <f t="shared" si="0"/>
        <v>144</v>
      </c>
      <c r="R11" s="21" t="str">
        <f t="shared" si="0"/>
        <v>,</v>
      </c>
      <c r="S11" s="21">
        <f t="shared" si="0"/>
        <v>45</v>
      </c>
      <c r="T11" s="21" t="str">
        <f t="shared" si="0"/>
        <v>,</v>
      </c>
      <c r="U11" s="21">
        <f t="shared" si="0"/>
        <v>99</v>
      </c>
      <c r="V11" s="11"/>
      <c r="W11" s="10" t="str">
        <f t="shared" si="1"/>
        <v>h.</v>
      </c>
      <c r="X11" s="21">
        <f t="shared" si="1"/>
        <v>49</v>
      </c>
      <c r="Y11" s="21" t="str">
        <f t="shared" si="1"/>
        <v>,</v>
      </c>
      <c r="Z11" s="21">
        <f t="shared" si="1"/>
        <v>17</v>
      </c>
      <c r="AA11" s="21" t="str">
        <f t="shared" si="1"/>
        <v>,</v>
      </c>
      <c r="AB11" s="21">
        <f t="shared" si="1"/>
        <v>144</v>
      </c>
      <c r="AC11" s="21" t="str">
        <f t="shared" si="1"/>
        <v>,</v>
      </c>
      <c r="AD11" s="21">
        <f t="shared" si="1"/>
        <v>45</v>
      </c>
      <c r="AE11" s="21" t="str">
        <f t="shared" si="1"/>
        <v>,</v>
      </c>
      <c r="AF11" s="21">
        <f t="shared" si="1"/>
        <v>99</v>
      </c>
      <c r="AG11" s="22">
        <v>8</v>
      </c>
      <c r="AH11" s="22">
        <v>64</v>
      </c>
      <c r="AJ11">
        <f ca="1" t="shared" si="8"/>
        <v>0.5903609837123538</v>
      </c>
      <c r="AL11">
        <f ca="1" t="shared" si="2"/>
        <v>0.4162187262242283</v>
      </c>
      <c r="AN11">
        <f ca="1" t="shared" si="2"/>
        <v>0.03540314084235274</v>
      </c>
      <c r="AP11">
        <f ca="1" t="shared" si="2"/>
        <v>0.3209362900793229</v>
      </c>
      <c r="AR11">
        <f ca="1" t="shared" si="2"/>
        <v>0.4506336754208551</v>
      </c>
    </row>
    <row r="12" spans="1:44" ht="17.25" customHeight="1">
      <c r="A12" s="10" t="s">
        <v>8</v>
      </c>
      <c r="B12" s="13">
        <f ca="1" t="shared" si="3"/>
        <v>66</v>
      </c>
      <c r="C12" s="19" t="s">
        <v>35</v>
      </c>
      <c r="D12" s="13">
        <f ca="1" t="shared" si="4"/>
        <v>49</v>
      </c>
      <c r="E12" s="20" t="s">
        <v>35</v>
      </c>
      <c r="F12" s="13">
        <f ca="1" t="shared" si="5"/>
        <v>25</v>
      </c>
      <c r="G12" s="12" t="s">
        <v>35</v>
      </c>
      <c r="H12" s="13">
        <f ca="1" t="shared" si="6"/>
        <v>90</v>
      </c>
      <c r="I12" s="11" t="s">
        <v>35</v>
      </c>
      <c r="J12" s="13">
        <f ca="1" t="shared" si="7"/>
        <v>124</v>
      </c>
      <c r="K12" s="11"/>
      <c r="L12" s="10" t="str">
        <f t="shared" si="0"/>
        <v>i.</v>
      </c>
      <c r="M12" s="21">
        <f t="shared" si="0"/>
        <v>66</v>
      </c>
      <c r="N12" s="21" t="str">
        <f t="shared" si="0"/>
        <v>,</v>
      </c>
      <c r="O12" s="21">
        <f t="shared" si="0"/>
        <v>49</v>
      </c>
      <c r="P12" s="21" t="str">
        <f t="shared" si="0"/>
        <v>,</v>
      </c>
      <c r="Q12" s="21">
        <f t="shared" si="0"/>
        <v>25</v>
      </c>
      <c r="R12" s="21" t="str">
        <f t="shared" si="0"/>
        <v>,</v>
      </c>
      <c r="S12" s="21">
        <f t="shared" si="0"/>
        <v>90</v>
      </c>
      <c r="T12" s="21" t="str">
        <f t="shared" si="0"/>
        <v>,</v>
      </c>
      <c r="U12" s="21">
        <f t="shared" si="0"/>
        <v>124</v>
      </c>
      <c r="V12" s="11"/>
      <c r="W12" s="10" t="str">
        <f t="shared" si="1"/>
        <v>i.</v>
      </c>
      <c r="X12" s="21">
        <f t="shared" si="1"/>
        <v>66</v>
      </c>
      <c r="Y12" s="21" t="str">
        <f t="shared" si="1"/>
        <v>,</v>
      </c>
      <c r="Z12" s="21">
        <f t="shared" si="1"/>
        <v>49</v>
      </c>
      <c r="AA12" s="21" t="str">
        <f t="shared" si="1"/>
        <v>,</v>
      </c>
      <c r="AB12" s="21">
        <f t="shared" si="1"/>
        <v>25</v>
      </c>
      <c r="AC12" s="21" t="str">
        <f t="shared" si="1"/>
        <v>,</v>
      </c>
      <c r="AD12" s="21">
        <f t="shared" si="1"/>
        <v>90</v>
      </c>
      <c r="AE12" s="21" t="str">
        <f t="shared" si="1"/>
        <v>,</v>
      </c>
      <c r="AF12" s="21">
        <f t="shared" si="1"/>
        <v>124</v>
      </c>
      <c r="AG12" s="22">
        <v>9</v>
      </c>
      <c r="AH12" s="22">
        <v>81</v>
      </c>
      <c r="AJ12">
        <f ca="1" t="shared" si="8"/>
        <v>0.6208647482567369</v>
      </c>
      <c r="AL12">
        <f ca="1" t="shared" si="2"/>
        <v>0.0662950403643714</v>
      </c>
      <c r="AN12">
        <f ca="1" t="shared" si="2"/>
        <v>0.8043293936540916</v>
      </c>
      <c r="AP12">
        <f ca="1" t="shared" si="2"/>
        <v>0.5820534455837287</v>
      </c>
      <c r="AR12">
        <f ca="1" t="shared" si="2"/>
        <v>0.2588700473554173</v>
      </c>
    </row>
    <row r="13" spans="1:44" ht="17.25" customHeight="1">
      <c r="A13" s="10" t="s">
        <v>9</v>
      </c>
      <c r="B13" s="13">
        <f ca="1" t="shared" si="3"/>
        <v>124</v>
      </c>
      <c r="C13" s="19" t="s">
        <v>35</v>
      </c>
      <c r="D13" s="13">
        <f ca="1" t="shared" si="4"/>
        <v>1</v>
      </c>
      <c r="E13" s="20" t="s">
        <v>35</v>
      </c>
      <c r="F13" s="13">
        <f ca="1" t="shared" si="5"/>
        <v>52</v>
      </c>
      <c r="G13" s="12" t="s">
        <v>35</v>
      </c>
      <c r="H13" s="13">
        <f ca="1" t="shared" si="6"/>
        <v>131</v>
      </c>
      <c r="I13" s="11" t="s">
        <v>35</v>
      </c>
      <c r="J13" s="13">
        <f ca="1" t="shared" si="7"/>
        <v>100</v>
      </c>
      <c r="K13" s="11"/>
      <c r="L13" s="10" t="str">
        <f t="shared" si="0"/>
        <v>j.</v>
      </c>
      <c r="M13" s="21">
        <f t="shared" si="0"/>
        <v>124</v>
      </c>
      <c r="N13" s="21" t="str">
        <f t="shared" si="0"/>
        <v>,</v>
      </c>
      <c r="O13" s="21">
        <f t="shared" si="0"/>
        <v>1</v>
      </c>
      <c r="P13" s="21" t="str">
        <f t="shared" si="0"/>
        <v>,</v>
      </c>
      <c r="Q13" s="21">
        <f t="shared" si="0"/>
        <v>52</v>
      </c>
      <c r="R13" s="21" t="str">
        <f t="shared" si="0"/>
        <v>,</v>
      </c>
      <c r="S13" s="21">
        <f t="shared" si="0"/>
        <v>131</v>
      </c>
      <c r="T13" s="21" t="str">
        <f t="shared" si="0"/>
        <v>,</v>
      </c>
      <c r="U13" s="21">
        <f t="shared" si="0"/>
        <v>100</v>
      </c>
      <c r="V13" s="11"/>
      <c r="W13" s="10" t="str">
        <f t="shared" si="1"/>
        <v>j.</v>
      </c>
      <c r="X13" s="21">
        <f t="shared" si="1"/>
        <v>124</v>
      </c>
      <c r="Y13" s="21" t="str">
        <f t="shared" si="1"/>
        <v>,</v>
      </c>
      <c r="Z13" s="21">
        <f t="shared" si="1"/>
        <v>1</v>
      </c>
      <c r="AA13" s="21" t="str">
        <f t="shared" si="1"/>
        <v>,</v>
      </c>
      <c r="AB13" s="21">
        <f t="shared" si="1"/>
        <v>52</v>
      </c>
      <c r="AC13" s="21" t="str">
        <f t="shared" si="1"/>
        <v>,</v>
      </c>
      <c r="AD13" s="21">
        <f t="shared" si="1"/>
        <v>131</v>
      </c>
      <c r="AE13" s="21" t="str">
        <f t="shared" si="1"/>
        <v>,</v>
      </c>
      <c r="AF13" s="21">
        <f t="shared" si="1"/>
        <v>100</v>
      </c>
      <c r="AG13" s="22">
        <v>10</v>
      </c>
      <c r="AH13" s="22">
        <v>100</v>
      </c>
      <c r="AJ13">
        <f ca="1" t="shared" si="8"/>
        <v>0.11110489090082099</v>
      </c>
      <c r="AL13">
        <f ca="1" t="shared" si="2"/>
        <v>0.026318860692939428</v>
      </c>
      <c r="AN13">
        <f ca="1" t="shared" si="2"/>
        <v>0.7303349338900302</v>
      </c>
      <c r="AP13">
        <f ca="1" t="shared" si="2"/>
        <v>0.8041143364859766</v>
      </c>
      <c r="AR13">
        <f ca="1" t="shared" si="2"/>
        <v>0.9128061520014441</v>
      </c>
    </row>
    <row r="14" spans="1:44" ht="17.25" customHeight="1">
      <c r="A14" s="10" t="s">
        <v>10</v>
      </c>
      <c r="B14" s="13">
        <f ca="1" t="shared" si="3"/>
        <v>99</v>
      </c>
      <c r="C14" s="19" t="s">
        <v>35</v>
      </c>
      <c r="D14" s="13">
        <f ca="1" t="shared" si="4"/>
        <v>115</v>
      </c>
      <c r="E14" s="20" t="s">
        <v>35</v>
      </c>
      <c r="F14" s="13">
        <f ca="1" t="shared" si="5"/>
        <v>121</v>
      </c>
      <c r="G14" s="12" t="s">
        <v>35</v>
      </c>
      <c r="H14" s="13">
        <f ca="1" t="shared" si="6"/>
        <v>4</v>
      </c>
      <c r="I14" s="11" t="s">
        <v>35</v>
      </c>
      <c r="J14" s="13">
        <f ca="1" t="shared" si="7"/>
        <v>4</v>
      </c>
      <c r="K14" s="11"/>
      <c r="L14" s="10" t="str">
        <f t="shared" si="0"/>
        <v>k.</v>
      </c>
      <c r="M14" s="21">
        <f t="shared" si="0"/>
        <v>99</v>
      </c>
      <c r="N14" s="21" t="str">
        <f t="shared" si="0"/>
        <v>,</v>
      </c>
      <c r="O14" s="21">
        <f t="shared" si="0"/>
        <v>115</v>
      </c>
      <c r="P14" s="21" t="str">
        <f t="shared" si="0"/>
        <v>,</v>
      </c>
      <c r="Q14" s="21">
        <f t="shared" si="0"/>
        <v>121</v>
      </c>
      <c r="R14" s="21" t="str">
        <f t="shared" si="0"/>
        <v>,</v>
      </c>
      <c r="S14" s="21">
        <f t="shared" si="0"/>
        <v>4</v>
      </c>
      <c r="T14" s="21" t="str">
        <f t="shared" si="0"/>
        <v>,</v>
      </c>
      <c r="U14" s="21">
        <f t="shared" si="0"/>
        <v>4</v>
      </c>
      <c r="V14" s="11"/>
      <c r="W14" s="10" t="str">
        <f t="shared" si="1"/>
        <v>k.</v>
      </c>
      <c r="X14" s="21">
        <f t="shared" si="1"/>
        <v>99</v>
      </c>
      <c r="Y14" s="21" t="str">
        <f t="shared" si="1"/>
        <v>,</v>
      </c>
      <c r="Z14" s="21">
        <f t="shared" si="1"/>
        <v>115</v>
      </c>
      <c r="AA14" s="21" t="str">
        <f t="shared" si="1"/>
        <v>,</v>
      </c>
      <c r="AB14" s="21">
        <f t="shared" si="1"/>
        <v>121</v>
      </c>
      <c r="AC14" s="21" t="str">
        <f t="shared" si="1"/>
        <v>,</v>
      </c>
      <c r="AD14" s="21">
        <f t="shared" si="1"/>
        <v>4</v>
      </c>
      <c r="AE14" s="21" t="str">
        <f t="shared" si="1"/>
        <v>,</v>
      </c>
      <c r="AF14" s="21">
        <f t="shared" si="1"/>
        <v>4</v>
      </c>
      <c r="AG14" s="22">
        <v>11</v>
      </c>
      <c r="AH14" s="22">
        <v>121</v>
      </c>
      <c r="AJ14">
        <f ca="1" t="shared" si="8"/>
        <v>0.4274250040491314</v>
      </c>
      <c r="AL14">
        <f ca="1" t="shared" si="2"/>
        <v>0.43276207335200056</v>
      </c>
      <c r="AN14">
        <f ca="1" t="shared" si="2"/>
        <v>0.08590878515655653</v>
      </c>
      <c r="AP14">
        <f ca="1" t="shared" si="2"/>
        <v>0.3537322875153981</v>
      </c>
      <c r="AR14">
        <f ca="1" t="shared" si="2"/>
        <v>0.6828345853505366</v>
      </c>
    </row>
    <row r="15" spans="1:44" ht="17.25" customHeight="1">
      <c r="A15" s="10" t="s">
        <v>11</v>
      </c>
      <c r="B15" s="13">
        <f ca="1" t="shared" si="3"/>
        <v>32</v>
      </c>
      <c r="C15" s="19" t="s">
        <v>35</v>
      </c>
      <c r="D15" s="13">
        <f ca="1" t="shared" si="4"/>
        <v>80</v>
      </c>
      <c r="E15" s="20" t="s">
        <v>35</v>
      </c>
      <c r="F15" s="13">
        <f ca="1" t="shared" si="5"/>
        <v>4</v>
      </c>
      <c r="G15" s="12" t="s">
        <v>35</v>
      </c>
      <c r="H15" s="13">
        <f ca="1" t="shared" si="6"/>
        <v>81</v>
      </c>
      <c r="I15" s="11" t="s">
        <v>35</v>
      </c>
      <c r="J15" s="13">
        <f ca="1" t="shared" si="7"/>
        <v>56</v>
      </c>
      <c r="K15" s="11"/>
      <c r="L15" s="10" t="str">
        <f t="shared" si="0"/>
        <v>l.</v>
      </c>
      <c r="M15" s="21">
        <f t="shared" si="0"/>
        <v>32</v>
      </c>
      <c r="N15" s="21" t="str">
        <f t="shared" si="0"/>
        <v>,</v>
      </c>
      <c r="O15" s="21">
        <f t="shared" si="0"/>
        <v>80</v>
      </c>
      <c r="P15" s="21" t="str">
        <f t="shared" si="0"/>
        <v>,</v>
      </c>
      <c r="Q15" s="21">
        <f t="shared" si="0"/>
        <v>4</v>
      </c>
      <c r="R15" s="21" t="str">
        <f t="shared" si="0"/>
        <v>,</v>
      </c>
      <c r="S15" s="21">
        <f t="shared" si="0"/>
        <v>81</v>
      </c>
      <c r="T15" s="21" t="str">
        <f t="shared" si="0"/>
        <v>,</v>
      </c>
      <c r="U15" s="21">
        <f t="shared" si="0"/>
        <v>56</v>
      </c>
      <c r="V15" s="11"/>
      <c r="W15" s="10" t="str">
        <f t="shared" si="1"/>
        <v>l.</v>
      </c>
      <c r="X15" s="21">
        <f t="shared" si="1"/>
        <v>32</v>
      </c>
      <c r="Y15" s="21" t="str">
        <f t="shared" si="1"/>
        <v>,</v>
      </c>
      <c r="Z15" s="21">
        <f t="shared" si="1"/>
        <v>80</v>
      </c>
      <c r="AA15" s="21" t="str">
        <f t="shared" si="1"/>
        <v>,</v>
      </c>
      <c r="AB15" s="21">
        <f t="shared" si="1"/>
        <v>4</v>
      </c>
      <c r="AC15" s="21" t="str">
        <f t="shared" si="1"/>
        <v>,</v>
      </c>
      <c r="AD15" s="21">
        <f t="shared" si="1"/>
        <v>81</v>
      </c>
      <c r="AE15" s="21" t="str">
        <f t="shared" si="1"/>
        <v>,</v>
      </c>
      <c r="AF15" s="21">
        <f t="shared" si="1"/>
        <v>56</v>
      </c>
      <c r="AG15" s="22">
        <v>12</v>
      </c>
      <c r="AH15" s="22">
        <v>144</v>
      </c>
      <c r="AJ15">
        <f ca="1" t="shared" si="8"/>
        <v>0.12692678253587175</v>
      </c>
      <c r="AL15">
        <f ca="1" t="shared" si="2"/>
        <v>0.15874393918909124</v>
      </c>
      <c r="AN15">
        <f ca="1" t="shared" si="2"/>
        <v>0.5442705344416483</v>
      </c>
      <c r="AP15">
        <f ca="1" t="shared" si="2"/>
        <v>0.09005862021614242</v>
      </c>
      <c r="AR15">
        <f ca="1" t="shared" si="2"/>
        <v>0.16399742152248287</v>
      </c>
    </row>
    <row r="16" spans="1:44" ht="17.25" customHeight="1">
      <c r="A16" s="10" t="s">
        <v>12</v>
      </c>
      <c r="B16" s="13">
        <f ca="1" t="shared" si="3"/>
        <v>120</v>
      </c>
      <c r="C16" s="19" t="s">
        <v>35</v>
      </c>
      <c r="D16" s="13">
        <f ca="1" t="shared" si="4"/>
        <v>134</v>
      </c>
      <c r="E16" s="20" t="s">
        <v>35</v>
      </c>
      <c r="F16" s="13">
        <f ca="1" t="shared" si="5"/>
        <v>36</v>
      </c>
      <c r="G16" s="12" t="s">
        <v>35</v>
      </c>
      <c r="H16" s="13">
        <f ca="1" t="shared" si="6"/>
        <v>16</v>
      </c>
      <c r="I16" s="11" t="s">
        <v>35</v>
      </c>
      <c r="J16" s="13">
        <f ca="1" t="shared" si="7"/>
        <v>108</v>
      </c>
      <c r="K16" s="11"/>
      <c r="L16" s="10" t="str">
        <f t="shared" si="0"/>
        <v>m.</v>
      </c>
      <c r="M16" s="21">
        <f t="shared" si="0"/>
        <v>120</v>
      </c>
      <c r="N16" s="21" t="str">
        <f t="shared" si="0"/>
        <v>,</v>
      </c>
      <c r="O16" s="21">
        <f t="shared" si="0"/>
        <v>134</v>
      </c>
      <c r="P16" s="21" t="str">
        <f t="shared" si="0"/>
        <v>,</v>
      </c>
      <c r="Q16" s="21">
        <f t="shared" si="0"/>
        <v>36</v>
      </c>
      <c r="R16" s="21" t="str">
        <f t="shared" si="0"/>
        <v>,</v>
      </c>
      <c r="S16" s="21">
        <f t="shared" si="0"/>
        <v>16</v>
      </c>
      <c r="T16" s="21" t="str">
        <f t="shared" si="0"/>
        <v>,</v>
      </c>
      <c r="U16" s="21">
        <f t="shared" si="0"/>
        <v>108</v>
      </c>
      <c r="V16" s="11"/>
      <c r="W16" s="10" t="str">
        <f t="shared" si="1"/>
        <v>m.</v>
      </c>
      <c r="X16" s="21">
        <f t="shared" si="1"/>
        <v>120</v>
      </c>
      <c r="Y16" s="21" t="str">
        <f t="shared" si="1"/>
        <v>,</v>
      </c>
      <c r="Z16" s="21">
        <f t="shared" si="1"/>
        <v>134</v>
      </c>
      <c r="AA16" s="21" t="str">
        <f t="shared" si="1"/>
        <v>,</v>
      </c>
      <c r="AB16" s="21">
        <f t="shared" si="1"/>
        <v>36</v>
      </c>
      <c r="AC16" s="21" t="str">
        <f t="shared" si="1"/>
        <v>,</v>
      </c>
      <c r="AD16" s="21">
        <f t="shared" si="1"/>
        <v>16</v>
      </c>
      <c r="AE16" s="21" t="str">
        <f t="shared" si="1"/>
        <v>,</v>
      </c>
      <c r="AF16" s="21">
        <f t="shared" si="1"/>
        <v>108</v>
      </c>
      <c r="AJ16">
        <f ca="1" t="shared" si="8"/>
        <v>0.7884693265765301</v>
      </c>
      <c r="AL16">
        <f ca="1" t="shared" si="2"/>
        <v>0.34638617588273757</v>
      </c>
      <c r="AN16">
        <f ca="1" t="shared" si="2"/>
        <v>0.06141526848685119</v>
      </c>
      <c r="AP16">
        <f ca="1" t="shared" si="2"/>
        <v>0.9681541021145179</v>
      </c>
      <c r="AR16">
        <f ca="1" t="shared" si="2"/>
        <v>0.7129323446255493</v>
      </c>
    </row>
    <row r="17" spans="1:44" ht="17.25" customHeight="1">
      <c r="A17" s="10" t="s">
        <v>13</v>
      </c>
      <c r="B17" s="13">
        <f ca="1" t="shared" si="3"/>
        <v>121</v>
      </c>
      <c r="C17" s="19" t="s">
        <v>35</v>
      </c>
      <c r="D17" s="13">
        <f ca="1" t="shared" si="4"/>
        <v>34</v>
      </c>
      <c r="E17" s="20" t="s">
        <v>35</v>
      </c>
      <c r="F17" s="13">
        <f ca="1" t="shared" si="5"/>
        <v>16</v>
      </c>
      <c r="G17" s="12" t="s">
        <v>35</v>
      </c>
      <c r="H17" s="13">
        <f ca="1" t="shared" si="6"/>
        <v>81</v>
      </c>
      <c r="I17" s="11" t="s">
        <v>35</v>
      </c>
      <c r="J17" s="13">
        <f ca="1" t="shared" si="7"/>
        <v>35</v>
      </c>
      <c r="K17" s="11"/>
      <c r="L17" s="10" t="str">
        <f t="shared" si="0"/>
        <v>n.</v>
      </c>
      <c r="M17" s="21">
        <f t="shared" si="0"/>
        <v>121</v>
      </c>
      <c r="N17" s="21" t="str">
        <f t="shared" si="0"/>
        <v>,</v>
      </c>
      <c r="O17" s="21">
        <f t="shared" si="0"/>
        <v>34</v>
      </c>
      <c r="P17" s="21" t="str">
        <f t="shared" si="0"/>
        <v>,</v>
      </c>
      <c r="Q17" s="21">
        <f t="shared" si="0"/>
        <v>16</v>
      </c>
      <c r="R17" s="21" t="str">
        <f t="shared" si="0"/>
        <v>,</v>
      </c>
      <c r="S17" s="21">
        <f t="shared" si="0"/>
        <v>81</v>
      </c>
      <c r="T17" s="21" t="str">
        <f t="shared" si="0"/>
        <v>,</v>
      </c>
      <c r="U17" s="21">
        <f t="shared" si="0"/>
        <v>35</v>
      </c>
      <c r="V17" s="11"/>
      <c r="W17" s="10" t="str">
        <f t="shared" si="1"/>
        <v>n.</v>
      </c>
      <c r="X17" s="21">
        <f t="shared" si="1"/>
        <v>121</v>
      </c>
      <c r="Y17" s="21" t="str">
        <f t="shared" si="1"/>
        <v>,</v>
      </c>
      <c r="Z17" s="21">
        <f t="shared" si="1"/>
        <v>34</v>
      </c>
      <c r="AA17" s="21" t="str">
        <f t="shared" si="1"/>
        <v>,</v>
      </c>
      <c r="AB17" s="21">
        <f t="shared" si="1"/>
        <v>16</v>
      </c>
      <c r="AC17" s="21" t="str">
        <f t="shared" si="1"/>
        <v>,</v>
      </c>
      <c r="AD17" s="21">
        <f t="shared" si="1"/>
        <v>81</v>
      </c>
      <c r="AE17" s="21" t="str">
        <f t="shared" si="1"/>
        <v>,</v>
      </c>
      <c r="AF17" s="21">
        <f t="shared" si="1"/>
        <v>35</v>
      </c>
      <c r="AJ17">
        <f ca="1" t="shared" si="8"/>
        <v>0.14085793628253462</v>
      </c>
      <c r="AL17">
        <f ca="1" t="shared" si="2"/>
        <v>0.25078287741935523</v>
      </c>
      <c r="AN17">
        <f ca="1" t="shared" si="2"/>
        <v>0.7685619612682322</v>
      </c>
      <c r="AP17">
        <f ca="1" t="shared" si="2"/>
        <v>0.49585059982975777</v>
      </c>
      <c r="AR17">
        <f ca="1" t="shared" si="2"/>
        <v>0.32755361869473276</v>
      </c>
    </row>
    <row r="18" spans="1:44" ht="17.25" customHeight="1">
      <c r="A18" s="10" t="s">
        <v>14</v>
      </c>
      <c r="B18" s="13">
        <f ca="1" t="shared" si="3"/>
        <v>17</v>
      </c>
      <c r="C18" s="19" t="s">
        <v>35</v>
      </c>
      <c r="D18" s="13">
        <f ca="1" t="shared" si="4"/>
        <v>9</v>
      </c>
      <c r="E18" s="20" t="s">
        <v>35</v>
      </c>
      <c r="F18" s="13">
        <f ca="1" t="shared" si="5"/>
        <v>36</v>
      </c>
      <c r="G18" s="12" t="s">
        <v>35</v>
      </c>
      <c r="H18" s="13">
        <f ca="1" t="shared" si="6"/>
        <v>16</v>
      </c>
      <c r="I18" s="11" t="s">
        <v>35</v>
      </c>
      <c r="J18" s="13">
        <f ca="1" t="shared" si="7"/>
        <v>108</v>
      </c>
      <c r="K18" s="11"/>
      <c r="L18" s="10" t="str">
        <f t="shared" si="0"/>
        <v>o.</v>
      </c>
      <c r="M18" s="21">
        <f t="shared" si="0"/>
        <v>17</v>
      </c>
      <c r="N18" s="21" t="str">
        <f t="shared" si="0"/>
        <v>,</v>
      </c>
      <c r="O18" s="21">
        <f t="shared" si="0"/>
        <v>9</v>
      </c>
      <c r="P18" s="21" t="str">
        <f t="shared" si="0"/>
        <v>,</v>
      </c>
      <c r="Q18" s="21">
        <f t="shared" si="0"/>
        <v>36</v>
      </c>
      <c r="R18" s="21" t="str">
        <f t="shared" si="0"/>
        <v>,</v>
      </c>
      <c r="S18" s="21">
        <f t="shared" si="0"/>
        <v>16</v>
      </c>
      <c r="T18" s="21" t="str">
        <f t="shared" si="0"/>
        <v>,</v>
      </c>
      <c r="U18" s="21">
        <f t="shared" si="0"/>
        <v>108</v>
      </c>
      <c r="V18" s="11"/>
      <c r="W18" s="10" t="str">
        <f t="shared" si="1"/>
        <v>o.</v>
      </c>
      <c r="X18" s="21">
        <f t="shared" si="1"/>
        <v>17</v>
      </c>
      <c r="Y18" s="21" t="str">
        <f t="shared" si="1"/>
        <v>,</v>
      </c>
      <c r="Z18" s="21">
        <f t="shared" si="1"/>
        <v>9</v>
      </c>
      <c r="AA18" s="21" t="str">
        <f t="shared" si="1"/>
        <v>,</v>
      </c>
      <c r="AB18" s="21">
        <f t="shared" si="1"/>
        <v>36</v>
      </c>
      <c r="AC18" s="21" t="str">
        <f t="shared" si="1"/>
        <v>,</v>
      </c>
      <c r="AD18" s="21">
        <f t="shared" si="1"/>
        <v>16</v>
      </c>
      <c r="AE18" s="21" t="str">
        <f t="shared" si="1"/>
        <v>,</v>
      </c>
      <c r="AF18" s="21">
        <f t="shared" si="1"/>
        <v>108</v>
      </c>
      <c r="AJ18">
        <f ca="1" t="shared" si="8"/>
        <v>0.5249881388516418</v>
      </c>
      <c r="AL18">
        <f ca="1" t="shared" si="2"/>
        <v>0.5900058438548681</v>
      </c>
      <c r="AN18">
        <f ca="1" t="shared" si="2"/>
        <v>0.5123226124318145</v>
      </c>
      <c r="AP18">
        <f ca="1" t="shared" si="2"/>
        <v>0.37891184525786703</v>
      </c>
      <c r="AR18">
        <f ca="1" t="shared" si="2"/>
        <v>0.38722776383385993</v>
      </c>
    </row>
    <row r="19" spans="1:44" ht="17.25" customHeight="1">
      <c r="A19" s="10" t="s">
        <v>15</v>
      </c>
      <c r="B19" s="13">
        <f ca="1" t="shared" si="3"/>
        <v>44</v>
      </c>
      <c r="C19" s="19" t="s">
        <v>35</v>
      </c>
      <c r="D19" s="13">
        <f ca="1" t="shared" si="4"/>
        <v>22</v>
      </c>
      <c r="E19" s="20" t="s">
        <v>35</v>
      </c>
      <c r="F19" s="13">
        <f ca="1" t="shared" si="5"/>
        <v>1</v>
      </c>
      <c r="G19" s="12" t="s">
        <v>35</v>
      </c>
      <c r="H19" s="13">
        <f ca="1" t="shared" si="6"/>
        <v>9</v>
      </c>
      <c r="I19" s="11" t="s">
        <v>35</v>
      </c>
      <c r="J19" s="13">
        <f ca="1" t="shared" si="7"/>
        <v>36</v>
      </c>
      <c r="K19" s="11"/>
      <c r="L19" s="10" t="str">
        <f t="shared" si="0"/>
        <v>p.</v>
      </c>
      <c r="M19" s="21">
        <f t="shared" si="0"/>
        <v>44</v>
      </c>
      <c r="N19" s="21" t="str">
        <f t="shared" si="0"/>
        <v>,</v>
      </c>
      <c r="O19" s="21">
        <f t="shared" si="0"/>
        <v>22</v>
      </c>
      <c r="P19" s="21" t="str">
        <f t="shared" si="0"/>
        <v>,</v>
      </c>
      <c r="Q19" s="21">
        <f t="shared" si="0"/>
        <v>1</v>
      </c>
      <c r="R19" s="21" t="str">
        <f t="shared" si="0"/>
        <v>,</v>
      </c>
      <c r="S19" s="21">
        <f t="shared" si="0"/>
        <v>9</v>
      </c>
      <c r="T19" s="21" t="str">
        <f t="shared" si="0"/>
        <v>,</v>
      </c>
      <c r="U19" s="21">
        <f t="shared" si="0"/>
        <v>36</v>
      </c>
      <c r="V19" s="11"/>
      <c r="W19" s="10" t="str">
        <f t="shared" si="1"/>
        <v>p.</v>
      </c>
      <c r="X19" s="21">
        <f t="shared" si="1"/>
        <v>44</v>
      </c>
      <c r="Y19" s="21" t="str">
        <f t="shared" si="1"/>
        <v>,</v>
      </c>
      <c r="Z19" s="21">
        <f t="shared" si="1"/>
        <v>22</v>
      </c>
      <c r="AA19" s="21" t="str">
        <f t="shared" si="1"/>
        <v>,</v>
      </c>
      <c r="AB19" s="21">
        <f t="shared" si="1"/>
        <v>1</v>
      </c>
      <c r="AC19" s="21" t="str">
        <f t="shared" si="1"/>
        <v>,</v>
      </c>
      <c r="AD19" s="21">
        <f t="shared" si="1"/>
        <v>9</v>
      </c>
      <c r="AE19" s="21" t="str">
        <f t="shared" si="1"/>
        <v>,</v>
      </c>
      <c r="AF19" s="21">
        <f t="shared" si="1"/>
        <v>36</v>
      </c>
      <c r="AJ19">
        <f ca="1" t="shared" si="8"/>
        <v>0.5857035222409372</v>
      </c>
      <c r="AL19">
        <f ca="1" t="shared" si="2"/>
        <v>0.49590408853989687</v>
      </c>
      <c r="AN19">
        <f ca="1" t="shared" si="2"/>
        <v>0.7547671218677456</v>
      </c>
      <c r="AP19">
        <f ca="1" t="shared" si="2"/>
        <v>0.6804232424125756</v>
      </c>
      <c r="AR19">
        <f ca="1" t="shared" si="2"/>
        <v>0.17858334794344</v>
      </c>
    </row>
    <row r="20" spans="1:44" ht="17.25" customHeight="1">
      <c r="A20" s="10" t="s">
        <v>16</v>
      </c>
      <c r="B20" s="13">
        <f ca="1" t="shared" si="3"/>
        <v>144</v>
      </c>
      <c r="C20" s="19" t="s">
        <v>35</v>
      </c>
      <c r="D20" s="13">
        <f ca="1" t="shared" si="4"/>
        <v>39</v>
      </c>
      <c r="E20" s="20" t="s">
        <v>35</v>
      </c>
      <c r="F20" s="13">
        <f ca="1" t="shared" si="5"/>
        <v>42</v>
      </c>
      <c r="G20" s="12" t="s">
        <v>35</v>
      </c>
      <c r="H20" s="13">
        <f ca="1" t="shared" si="6"/>
        <v>4</v>
      </c>
      <c r="I20" s="11" t="s">
        <v>35</v>
      </c>
      <c r="J20" s="13">
        <f ca="1" t="shared" si="7"/>
        <v>2</v>
      </c>
      <c r="K20" s="11"/>
      <c r="L20" s="10" t="str">
        <f aca="true" t="shared" si="9" ref="L20:U33">A20</f>
        <v>q.</v>
      </c>
      <c r="M20" s="21">
        <f t="shared" si="9"/>
        <v>144</v>
      </c>
      <c r="N20" s="21" t="str">
        <f t="shared" si="9"/>
        <v>,</v>
      </c>
      <c r="O20" s="21">
        <f t="shared" si="9"/>
        <v>39</v>
      </c>
      <c r="P20" s="21" t="str">
        <f t="shared" si="9"/>
        <v>,</v>
      </c>
      <c r="Q20" s="21">
        <f t="shared" si="9"/>
        <v>42</v>
      </c>
      <c r="R20" s="21" t="str">
        <f t="shared" si="9"/>
        <v>,</v>
      </c>
      <c r="S20" s="21">
        <f t="shared" si="9"/>
        <v>4</v>
      </c>
      <c r="T20" s="21" t="str">
        <f t="shared" si="9"/>
        <v>,</v>
      </c>
      <c r="U20" s="21">
        <f t="shared" si="9"/>
        <v>2</v>
      </c>
      <c r="V20" s="11"/>
      <c r="W20" s="10" t="str">
        <f aca="true" t="shared" si="10" ref="W20:AF33">A20</f>
        <v>q.</v>
      </c>
      <c r="X20" s="21">
        <f t="shared" si="10"/>
        <v>144</v>
      </c>
      <c r="Y20" s="21" t="str">
        <f t="shared" si="10"/>
        <v>,</v>
      </c>
      <c r="Z20" s="21">
        <f t="shared" si="10"/>
        <v>39</v>
      </c>
      <c r="AA20" s="21" t="str">
        <f t="shared" si="10"/>
        <v>,</v>
      </c>
      <c r="AB20" s="21">
        <f t="shared" si="10"/>
        <v>42</v>
      </c>
      <c r="AC20" s="21" t="str">
        <f t="shared" si="10"/>
        <v>,</v>
      </c>
      <c r="AD20" s="21">
        <f t="shared" si="10"/>
        <v>4</v>
      </c>
      <c r="AE20" s="21" t="str">
        <f t="shared" si="10"/>
        <v>,</v>
      </c>
      <c r="AF20" s="21">
        <f t="shared" si="10"/>
        <v>2</v>
      </c>
      <c r="AJ20">
        <f ca="1" t="shared" si="8"/>
        <v>0.9524314980249309</v>
      </c>
      <c r="AL20">
        <f aca="true" ca="1" t="shared" si="11" ref="AL20:AR33">RAND()</f>
        <v>0.3761888605754915</v>
      </c>
      <c r="AN20">
        <f ca="1" t="shared" si="11"/>
        <v>0.8650852346543589</v>
      </c>
      <c r="AP20">
        <f ca="1" t="shared" si="11"/>
        <v>0.16742609478872117</v>
      </c>
      <c r="AR20">
        <f ca="1" t="shared" si="11"/>
        <v>0.9514433416524648</v>
      </c>
    </row>
    <row r="21" spans="1:44" ht="17.25" customHeight="1">
      <c r="A21" s="10" t="s">
        <v>17</v>
      </c>
      <c r="B21" s="13">
        <f ca="1" t="shared" si="3"/>
        <v>73</v>
      </c>
      <c r="C21" s="19" t="s">
        <v>35</v>
      </c>
      <c r="D21" s="13">
        <f ca="1" t="shared" si="4"/>
        <v>9</v>
      </c>
      <c r="E21" s="20" t="s">
        <v>35</v>
      </c>
      <c r="F21" s="13">
        <f ca="1" t="shared" si="5"/>
        <v>3</v>
      </c>
      <c r="G21" s="12" t="s">
        <v>35</v>
      </c>
      <c r="H21" s="13">
        <f ca="1" t="shared" si="6"/>
        <v>100</v>
      </c>
      <c r="I21" s="11" t="s">
        <v>35</v>
      </c>
      <c r="J21" s="13">
        <f ca="1" t="shared" si="7"/>
        <v>121</v>
      </c>
      <c r="K21" s="11"/>
      <c r="L21" s="10" t="str">
        <f t="shared" si="9"/>
        <v>r.</v>
      </c>
      <c r="M21" s="21">
        <f t="shared" si="9"/>
        <v>73</v>
      </c>
      <c r="N21" s="21" t="str">
        <f t="shared" si="9"/>
        <v>,</v>
      </c>
      <c r="O21" s="21">
        <f t="shared" si="9"/>
        <v>9</v>
      </c>
      <c r="P21" s="21" t="str">
        <f t="shared" si="9"/>
        <v>,</v>
      </c>
      <c r="Q21" s="21">
        <f t="shared" si="9"/>
        <v>3</v>
      </c>
      <c r="R21" s="21" t="str">
        <f t="shared" si="9"/>
        <v>,</v>
      </c>
      <c r="S21" s="21">
        <f t="shared" si="9"/>
        <v>100</v>
      </c>
      <c r="T21" s="21" t="str">
        <f t="shared" si="9"/>
        <v>,</v>
      </c>
      <c r="U21" s="21">
        <f t="shared" si="9"/>
        <v>121</v>
      </c>
      <c r="V21" s="11"/>
      <c r="W21" s="10" t="str">
        <f t="shared" si="10"/>
        <v>r.</v>
      </c>
      <c r="X21" s="21">
        <f t="shared" si="10"/>
        <v>73</v>
      </c>
      <c r="Y21" s="21" t="str">
        <f t="shared" si="10"/>
        <v>,</v>
      </c>
      <c r="Z21" s="21">
        <f t="shared" si="10"/>
        <v>9</v>
      </c>
      <c r="AA21" s="21" t="str">
        <f t="shared" si="10"/>
        <v>,</v>
      </c>
      <c r="AB21" s="21">
        <f t="shared" si="10"/>
        <v>3</v>
      </c>
      <c r="AC21" s="21" t="str">
        <f t="shared" si="10"/>
        <v>,</v>
      </c>
      <c r="AD21" s="21">
        <f t="shared" si="10"/>
        <v>100</v>
      </c>
      <c r="AE21" s="21" t="str">
        <f t="shared" si="10"/>
        <v>,</v>
      </c>
      <c r="AF21" s="21">
        <f t="shared" si="10"/>
        <v>121</v>
      </c>
      <c r="AJ21">
        <f ca="1" t="shared" si="8"/>
        <v>0.8985052856874056</v>
      </c>
      <c r="AL21">
        <f ca="1" t="shared" si="11"/>
        <v>0.006623635506687764</v>
      </c>
      <c r="AN21">
        <f ca="1" t="shared" si="11"/>
        <v>0.811249958963085</v>
      </c>
      <c r="AP21">
        <f ca="1" t="shared" si="11"/>
        <v>0.945864979576001</v>
      </c>
      <c r="AR21">
        <f ca="1" t="shared" si="11"/>
        <v>0.13148936659567045</v>
      </c>
    </row>
    <row r="22" spans="1:44" ht="17.25" customHeight="1">
      <c r="A22" s="10" t="s">
        <v>18</v>
      </c>
      <c r="B22" s="13">
        <f ca="1" t="shared" si="3"/>
        <v>49</v>
      </c>
      <c r="C22" s="19" t="s">
        <v>35</v>
      </c>
      <c r="D22" s="13">
        <f ca="1" t="shared" si="4"/>
        <v>81</v>
      </c>
      <c r="E22" s="20" t="s">
        <v>35</v>
      </c>
      <c r="F22" s="13">
        <f ca="1" t="shared" si="5"/>
        <v>46</v>
      </c>
      <c r="G22" s="12" t="s">
        <v>35</v>
      </c>
      <c r="H22" s="13">
        <f ca="1" t="shared" si="6"/>
        <v>35</v>
      </c>
      <c r="I22" s="11" t="s">
        <v>35</v>
      </c>
      <c r="J22" s="13">
        <f ca="1" t="shared" si="7"/>
        <v>32</v>
      </c>
      <c r="K22" s="11"/>
      <c r="L22" s="10" t="str">
        <f t="shared" si="9"/>
        <v>s.</v>
      </c>
      <c r="M22" s="21">
        <f t="shared" si="9"/>
        <v>49</v>
      </c>
      <c r="N22" s="21" t="str">
        <f t="shared" si="9"/>
        <v>,</v>
      </c>
      <c r="O22" s="21">
        <f t="shared" si="9"/>
        <v>81</v>
      </c>
      <c r="P22" s="21" t="str">
        <f t="shared" si="9"/>
        <v>,</v>
      </c>
      <c r="Q22" s="21">
        <f t="shared" si="9"/>
        <v>46</v>
      </c>
      <c r="R22" s="21" t="str">
        <f t="shared" si="9"/>
        <v>,</v>
      </c>
      <c r="S22" s="21">
        <f t="shared" si="9"/>
        <v>35</v>
      </c>
      <c r="T22" s="21" t="str">
        <f t="shared" si="9"/>
        <v>,</v>
      </c>
      <c r="U22" s="21">
        <f t="shared" si="9"/>
        <v>32</v>
      </c>
      <c r="V22" s="11"/>
      <c r="W22" s="10" t="str">
        <f t="shared" si="10"/>
        <v>s.</v>
      </c>
      <c r="X22" s="21">
        <f t="shared" si="10"/>
        <v>49</v>
      </c>
      <c r="Y22" s="21" t="str">
        <f t="shared" si="10"/>
        <v>,</v>
      </c>
      <c r="Z22" s="21">
        <f t="shared" si="10"/>
        <v>81</v>
      </c>
      <c r="AA22" s="21" t="str">
        <f t="shared" si="10"/>
        <v>,</v>
      </c>
      <c r="AB22" s="21">
        <f t="shared" si="10"/>
        <v>46</v>
      </c>
      <c r="AC22" s="21" t="str">
        <f t="shared" si="10"/>
        <v>,</v>
      </c>
      <c r="AD22" s="21">
        <f t="shared" si="10"/>
        <v>35</v>
      </c>
      <c r="AE22" s="21" t="str">
        <f t="shared" si="10"/>
        <v>,</v>
      </c>
      <c r="AF22" s="21">
        <f t="shared" si="10"/>
        <v>32</v>
      </c>
      <c r="AJ22">
        <f ca="1" t="shared" si="8"/>
        <v>0.3084816849673766</v>
      </c>
      <c r="AL22">
        <f ca="1" t="shared" si="11"/>
        <v>0.6790451379774414</v>
      </c>
      <c r="AN22">
        <f ca="1" t="shared" si="11"/>
        <v>0.6609207800986598</v>
      </c>
      <c r="AP22">
        <f ca="1" t="shared" si="11"/>
        <v>0.4076872281049857</v>
      </c>
      <c r="AR22">
        <f ca="1" t="shared" si="11"/>
        <v>0.3338207811821854</v>
      </c>
    </row>
    <row r="23" spans="1:44" ht="17.25" customHeight="1">
      <c r="A23" s="10" t="s">
        <v>19</v>
      </c>
      <c r="B23" s="13">
        <f ca="1" t="shared" si="3"/>
        <v>144</v>
      </c>
      <c r="C23" s="19" t="s">
        <v>35</v>
      </c>
      <c r="D23" s="13">
        <f ca="1" t="shared" si="4"/>
        <v>133</v>
      </c>
      <c r="E23" s="20" t="s">
        <v>35</v>
      </c>
      <c r="F23" s="13">
        <f ca="1" t="shared" si="5"/>
        <v>100</v>
      </c>
      <c r="G23" s="12" t="s">
        <v>35</v>
      </c>
      <c r="H23" s="13">
        <f ca="1" t="shared" si="6"/>
        <v>30</v>
      </c>
      <c r="I23" s="11" t="s">
        <v>35</v>
      </c>
      <c r="J23" s="13">
        <f ca="1" t="shared" si="7"/>
        <v>72</v>
      </c>
      <c r="K23" s="11"/>
      <c r="L23" s="10" t="str">
        <f t="shared" si="9"/>
        <v>t.</v>
      </c>
      <c r="M23" s="21">
        <f t="shared" si="9"/>
        <v>144</v>
      </c>
      <c r="N23" s="21" t="str">
        <f t="shared" si="9"/>
        <v>,</v>
      </c>
      <c r="O23" s="21">
        <f t="shared" si="9"/>
        <v>133</v>
      </c>
      <c r="P23" s="21" t="str">
        <f t="shared" si="9"/>
        <v>,</v>
      </c>
      <c r="Q23" s="21">
        <f t="shared" si="9"/>
        <v>100</v>
      </c>
      <c r="R23" s="21" t="str">
        <f t="shared" si="9"/>
        <v>,</v>
      </c>
      <c r="S23" s="21">
        <f t="shared" si="9"/>
        <v>30</v>
      </c>
      <c r="T23" s="21" t="str">
        <f t="shared" si="9"/>
        <v>,</v>
      </c>
      <c r="U23" s="21">
        <f t="shared" si="9"/>
        <v>72</v>
      </c>
      <c r="V23" s="11"/>
      <c r="W23" s="10" t="str">
        <f t="shared" si="10"/>
        <v>t.</v>
      </c>
      <c r="X23" s="21">
        <f t="shared" si="10"/>
        <v>144</v>
      </c>
      <c r="Y23" s="21" t="str">
        <f t="shared" si="10"/>
        <v>,</v>
      </c>
      <c r="Z23" s="21">
        <f t="shared" si="10"/>
        <v>133</v>
      </c>
      <c r="AA23" s="21" t="str">
        <f t="shared" si="10"/>
        <v>,</v>
      </c>
      <c r="AB23" s="21">
        <f t="shared" si="10"/>
        <v>100</v>
      </c>
      <c r="AC23" s="21" t="str">
        <f t="shared" si="10"/>
        <v>,</v>
      </c>
      <c r="AD23" s="21">
        <f t="shared" si="10"/>
        <v>30</v>
      </c>
      <c r="AE23" s="21" t="str">
        <f t="shared" si="10"/>
        <v>,</v>
      </c>
      <c r="AF23" s="21">
        <f t="shared" si="10"/>
        <v>72</v>
      </c>
      <c r="AJ23">
        <f ca="1" t="shared" si="8"/>
        <v>0.15027519326761052</v>
      </c>
      <c r="AL23">
        <f ca="1" t="shared" si="11"/>
        <v>0.3810235694924773</v>
      </c>
      <c r="AN23">
        <f ca="1" t="shared" si="11"/>
        <v>0.6434708606415791</v>
      </c>
      <c r="AP23">
        <f ca="1" t="shared" si="11"/>
        <v>0.33364423670359944</v>
      </c>
      <c r="AR23">
        <f ca="1" t="shared" si="11"/>
        <v>0.20335684241881147</v>
      </c>
    </row>
    <row r="24" spans="1:44" ht="17.25" customHeight="1">
      <c r="A24" s="10" t="s">
        <v>20</v>
      </c>
      <c r="B24" s="13">
        <f ca="1" t="shared" si="3"/>
        <v>36</v>
      </c>
      <c r="C24" s="19" t="s">
        <v>35</v>
      </c>
      <c r="D24" s="13">
        <f ca="1" t="shared" si="4"/>
        <v>1</v>
      </c>
      <c r="E24" s="20" t="s">
        <v>35</v>
      </c>
      <c r="F24" s="13">
        <f ca="1" t="shared" si="5"/>
        <v>71</v>
      </c>
      <c r="G24" s="12" t="s">
        <v>35</v>
      </c>
      <c r="H24" s="13">
        <f ca="1" t="shared" si="6"/>
        <v>28</v>
      </c>
      <c r="I24" s="11" t="s">
        <v>35</v>
      </c>
      <c r="J24" s="13">
        <f ca="1" t="shared" si="7"/>
        <v>66</v>
      </c>
      <c r="K24" s="11"/>
      <c r="L24" s="10" t="str">
        <f t="shared" si="9"/>
        <v>u.</v>
      </c>
      <c r="M24" s="21">
        <f t="shared" si="9"/>
        <v>36</v>
      </c>
      <c r="N24" s="21" t="str">
        <f t="shared" si="9"/>
        <v>,</v>
      </c>
      <c r="O24" s="21">
        <f t="shared" si="9"/>
        <v>1</v>
      </c>
      <c r="P24" s="21" t="str">
        <f t="shared" si="9"/>
        <v>,</v>
      </c>
      <c r="Q24" s="21">
        <f t="shared" si="9"/>
        <v>71</v>
      </c>
      <c r="R24" s="21" t="str">
        <f t="shared" si="9"/>
        <v>,</v>
      </c>
      <c r="S24" s="21">
        <f t="shared" si="9"/>
        <v>28</v>
      </c>
      <c r="T24" s="21" t="str">
        <f t="shared" si="9"/>
        <v>,</v>
      </c>
      <c r="U24" s="21">
        <f t="shared" si="9"/>
        <v>66</v>
      </c>
      <c r="V24" s="11"/>
      <c r="W24" s="10" t="str">
        <f t="shared" si="10"/>
        <v>u.</v>
      </c>
      <c r="X24" s="21">
        <f t="shared" si="10"/>
        <v>36</v>
      </c>
      <c r="Y24" s="21" t="str">
        <f t="shared" si="10"/>
        <v>,</v>
      </c>
      <c r="Z24" s="21">
        <f t="shared" si="10"/>
        <v>1</v>
      </c>
      <c r="AA24" s="21" t="str">
        <f t="shared" si="10"/>
        <v>,</v>
      </c>
      <c r="AB24" s="21">
        <f t="shared" si="10"/>
        <v>71</v>
      </c>
      <c r="AC24" s="21" t="str">
        <f t="shared" si="10"/>
        <v>,</v>
      </c>
      <c r="AD24" s="21">
        <f t="shared" si="10"/>
        <v>28</v>
      </c>
      <c r="AE24" s="21" t="str">
        <f t="shared" si="10"/>
        <v>,</v>
      </c>
      <c r="AF24" s="21">
        <f t="shared" si="10"/>
        <v>66</v>
      </c>
      <c r="AJ24">
        <f ca="1" t="shared" si="8"/>
        <v>0.19946921257505146</v>
      </c>
      <c r="AL24">
        <f ca="1" t="shared" si="11"/>
        <v>0.9405293664725216</v>
      </c>
      <c r="AN24">
        <f ca="1" t="shared" si="11"/>
        <v>0.3508721413673508</v>
      </c>
      <c r="AP24">
        <f ca="1" t="shared" si="11"/>
        <v>0.26849161182149306</v>
      </c>
      <c r="AR24">
        <f ca="1" t="shared" si="11"/>
        <v>0.5405828795628382</v>
      </c>
    </row>
    <row r="25" spans="1:44" ht="17.25" customHeight="1">
      <c r="A25" s="10" t="s">
        <v>21</v>
      </c>
      <c r="B25" s="13">
        <f ca="1" t="shared" si="3"/>
        <v>9</v>
      </c>
      <c r="C25" s="19" t="s">
        <v>35</v>
      </c>
      <c r="D25" s="13">
        <f ca="1" t="shared" si="4"/>
        <v>118</v>
      </c>
      <c r="E25" s="20" t="s">
        <v>35</v>
      </c>
      <c r="F25" s="13">
        <f ca="1" t="shared" si="5"/>
        <v>36</v>
      </c>
      <c r="G25" s="12" t="s">
        <v>35</v>
      </c>
      <c r="H25" s="13">
        <f ca="1" t="shared" si="6"/>
        <v>58</v>
      </c>
      <c r="I25" s="11" t="s">
        <v>35</v>
      </c>
      <c r="J25" s="13">
        <f ca="1" t="shared" si="7"/>
        <v>99</v>
      </c>
      <c r="K25" s="11"/>
      <c r="L25" s="10" t="str">
        <f t="shared" si="9"/>
        <v>v.</v>
      </c>
      <c r="M25" s="21">
        <f t="shared" si="9"/>
        <v>9</v>
      </c>
      <c r="N25" s="21" t="str">
        <f t="shared" si="9"/>
        <v>,</v>
      </c>
      <c r="O25" s="21">
        <f t="shared" si="9"/>
        <v>118</v>
      </c>
      <c r="P25" s="21" t="str">
        <f t="shared" si="9"/>
        <v>,</v>
      </c>
      <c r="Q25" s="21">
        <f t="shared" si="9"/>
        <v>36</v>
      </c>
      <c r="R25" s="21" t="str">
        <f t="shared" si="9"/>
        <v>,</v>
      </c>
      <c r="S25" s="21">
        <f t="shared" si="9"/>
        <v>58</v>
      </c>
      <c r="T25" s="21" t="str">
        <f t="shared" si="9"/>
        <v>,</v>
      </c>
      <c r="U25" s="21">
        <f t="shared" si="9"/>
        <v>99</v>
      </c>
      <c r="V25" s="11"/>
      <c r="W25" s="10" t="str">
        <f t="shared" si="10"/>
        <v>v.</v>
      </c>
      <c r="X25" s="21">
        <f t="shared" si="10"/>
        <v>9</v>
      </c>
      <c r="Y25" s="21" t="str">
        <f t="shared" si="10"/>
        <v>,</v>
      </c>
      <c r="Z25" s="21">
        <f t="shared" si="10"/>
        <v>118</v>
      </c>
      <c r="AA25" s="21" t="str">
        <f t="shared" si="10"/>
        <v>,</v>
      </c>
      <c r="AB25" s="21">
        <f t="shared" si="10"/>
        <v>36</v>
      </c>
      <c r="AC25" s="21" t="str">
        <f t="shared" si="10"/>
        <v>,</v>
      </c>
      <c r="AD25" s="21">
        <f t="shared" si="10"/>
        <v>58</v>
      </c>
      <c r="AE25" s="21" t="str">
        <f t="shared" si="10"/>
        <v>,</v>
      </c>
      <c r="AF25" s="21">
        <f t="shared" si="10"/>
        <v>99</v>
      </c>
      <c r="AJ25">
        <f ca="1" t="shared" si="8"/>
        <v>0.8604152298045253</v>
      </c>
      <c r="AL25">
        <f ca="1" t="shared" si="11"/>
        <v>0.801250495577273</v>
      </c>
      <c r="AN25">
        <f ca="1" t="shared" si="11"/>
        <v>0.43817276994545806</v>
      </c>
      <c r="AP25">
        <f ca="1" t="shared" si="11"/>
        <v>0.6003997480077201</v>
      </c>
      <c r="AR25">
        <f ca="1" t="shared" si="11"/>
        <v>0.7901112219184268</v>
      </c>
    </row>
    <row r="26" spans="1:44" ht="17.25" customHeight="1">
      <c r="A26" s="10" t="s">
        <v>22</v>
      </c>
      <c r="B26" s="13">
        <f ca="1" t="shared" si="3"/>
        <v>6</v>
      </c>
      <c r="C26" s="19" t="s">
        <v>35</v>
      </c>
      <c r="D26" s="13">
        <f ca="1" t="shared" si="4"/>
        <v>108</v>
      </c>
      <c r="E26" s="20" t="s">
        <v>35</v>
      </c>
      <c r="F26" s="13">
        <f ca="1" t="shared" si="5"/>
        <v>78</v>
      </c>
      <c r="G26" s="12" t="s">
        <v>35</v>
      </c>
      <c r="H26" s="13">
        <f ca="1" t="shared" si="6"/>
        <v>25</v>
      </c>
      <c r="I26" s="11" t="s">
        <v>35</v>
      </c>
      <c r="J26" s="13">
        <f ca="1" t="shared" si="7"/>
        <v>81</v>
      </c>
      <c r="K26" s="11"/>
      <c r="L26" s="10" t="str">
        <f t="shared" si="9"/>
        <v>w.</v>
      </c>
      <c r="M26" s="21">
        <f t="shared" si="9"/>
        <v>6</v>
      </c>
      <c r="N26" s="21" t="str">
        <f t="shared" si="9"/>
        <v>,</v>
      </c>
      <c r="O26" s="21">
        <f t="shared" si="9"/>
        <v>108</v>
      </c>
      <c r="P26" s="21" t="str">
        <f t="shared" si="9"/>
        <v>,</v>
      </c>
      <c r="Q26" s="21">
        <f t="shared" si="9"/>
        <v>78</v>
      </c>
      <c r="R26" s="21" t="str">
        <f t="shared" si="9"/>
        <v>,</v>
      </c>
      <c r="S26" s="21">
        <f t="shared" si="9"/>
        <v>25</v>
      </c>
      <c r="T26" s="21" t="str">
        <f t="shared" si="9"/>
        <v>,</v>
      </c>
      <c r="U26" s="21">
        <f t="shared" si="9"/>
        <v>81</v>
      </c>
      <c r="V26" s="11"/>
      <c r="W26" s="10" t="str">
        <f t="shared" si="10"/>
        <v>w.</v>
      </c>
      <c r="X26" s="21">
        <f t="shared" si="10"/>
        <v>6</v>
      </c>
      <c r="Y26" s="21" t="str">
        <f t="shared" si="10"/>
        <v>,</v>
      </c>
      <c r="Z26" s="21">
        <f t="shared" si="10"/>
        <v>108</v>
      </c>
      <c r="AA26" s="21" t="str">
        <f t="shared" si="10"/>
        <v>,</v>
      </c>
      <c r="AB26" s="21">
        <f t="shared" si="10"/>
        <v>78</v>
      </c>
      <c r="AC26" s="21" t="str">
        <f t="shared" si="10"/>
        <v>,</v>
      </c>
      <c r="AD26" s="21">
        <f t="shared" si="10"/>
        <v>25</v>
      </c>
      <c r="AE26" s="21" t="str">
        <f t="shared" si="10"/>
        <v>,</v>
      </c>
      <c r="AF26" s="21">
        <f t="shared" si="10"/>
        <v>81</v>
      </c>
      <c r="AJ26">
        <f ca="1" t="shared" si="8"/>
        <v>0.1076203469602861</v>
      </c>
      <c r="AL26">
        <f ca="1" t="shared" si="11"/>
        <v>0.25075888520286993</v>
      </c>
      <c r="AN26">
        <f ca="1" t="shared" si="11"/>
        <v>0.2710318403540999</v>
      </c>
      <c r="AP26">
        <f ca="1" t="shared" si="11"/>
        <v>0.7514509421227786</v>
      </c>
      <c r="AR26">
        <f ca="1" t="shared" si="11"/>
        <v>0.061128466131869175</v>
      </c>
    </row>
    <row r="27" spans="1:44" ht="17.25" customHeight="1">
      <c r="A27" s="10" t="s">
        <v>23</v>
      </c>
      <c r="B27" s="13">
        <f ca="1" t="shared" si="3"/>
        <v>65</v>
      </c>
      <c r="C27" s="19" t="s">
        <v>35</v>
      </c>
      <c r="D27" s="13">
        <f ca="1" t="shared" si="4"/>
        <v>63</v>
      </c>
      <c r="E27" s="20" t="s">
        <v>35</v>
      </c>
      <c r="F27" s="13">
        <f ca="1" t="shared" si="5"/>
        <v>9</v>
      </c>
      <c r="G27" s="12" t="s">
        <v>35</v>
      </c>
      <c r="H27" s="13">
        <f ca="1" t="shared" si="6"/>
        <v>16</v>
      </c>
      <c r="I27" s="11" t="s">
        <v>35</v>
      </c>
      <c r="J27" s="13">
        <f ca="1" t="shared" si="7"/>
        <v>141</v>
      </c>
      <c r="K27" s="11"/>
      <c r="L27" s="10" t="str">
        <f t="shared" si="9"/>
        <v>x.</v>
      </c>
      <c r="M27" s="21">
        <f t="shared" si="9"/>
        <v>65</v>
      </c>
      <c r="N27" s="21" t="str">
        <f t="shared" si="9"/>
        <v>,</v>
      </c>
      <c r="O27" s="21">
        <f t="shared" si="9"/>
        <v>63</v>
      </c>
      <c r="P27" s="21" t="str">
        <f t="shared" si="9"/>
        <v>,</v>
      </c>
      <c r="Q27" s="21">
        <f t="shared" si="9"/>
        <v>9</v>
      </c>
      <c r="R27" s="21" t="str">
        <f t="shared" si="9"/>
        <v>,</v>
      </c>
      <c r="S27" s="21">
        <f t="shared" si="9"/>
        <v>16</v>
      </c>
      <c r="T27" s="21" t="str">
        <f t="shared" si="9"/>
        <v>,</v>
      </c>
      <c r="U27" s="21">
        <f t="shared" si="9"/>
        <v>141</v>
      </c>
      <c r="V27" s="11"/>
      <c r="W27" s="10" t="str">
        <f t="shared" si="10"/>
        <v>x.</v>
      </c>
      <c r="X27" s="21">
        <f t="shared" si="10"/>
        <v>65</v>
      </c>
      <c r="Y27" s="21" t="str">
        <f t="shared" si="10"/>
        <v>,</v>
      </c>
      <c r="Z27" s="21">
        <f t="shared" si="10"/>
        <v>63</v>
      </c>
      <c r="AA27" s="21" t="str">
        <f t="shared" si="10"/>
        <v>,</v>
      </c>
      <c r="AB27" s="21">
        <f t="shared" si="10"/>
        <v>9</v>
      </c>
      <c r="AC27" s="21" t="str">
        <f t="shared" si="10"/>
        <v>,</v>
      </c>
      <c r="AD27" s="21">
        <f t="shared" si="10"/>
        <v>16</v>
      </c>
      <c r="AE27" s="21" t="str">
        <f t="shared" si="10"/>
        <v>,</v>
      </c>
      <c r="AF27" s="21">
        <f t="shared" si="10"/>
        <v>141</v>
      </c>
      <c r="AJ27">
        <f ca="1" t="shared" si="8"/>
        <v>0.6683942013150754</v>
      </c>
      <c r="AL27">
        <f ca="1" t="shared" si="11"/>
        <v>0.3299337814692871</v>
      </c>
      <c r="AN27">
        <f ca="1" t="shared" si="11"/>
        <v>0.6726816365410955</v>
      </c>
      <c r="AP27">
        <f ca="1" t="shared" si="11"/>
        <v>0.20383901177842567</v>
      </c>
      <c r="AR27">
        <f ca="1" t="shared" si="11"/>
        <v>0.5919755282390256</v>
      </c>
    </row>
    <row r="28" spans="1:44" ht="17.25" customHeight="1">
      <c r="A28" s="10" t="s">
        <v>24</v>
      </c>
      <c r="B28" s="13">
        <f ca="1" t="shared" si="3"/>
        <v>42</v>
      </c>
      <c r="C28" s="19" t="s">
        <v>35</v>
      </c>
      <c r="D28" s="13">
        <f ca="1" t="shared" si="4"/>
        <v>100</v>
      </c>
      <c r="E28" s="20" t="s">
        <v>35</v>
      </c>
      <c r="F28" s="13">
        <f ca="1" t="shared" si="5"/>
        <v>72</v>
      </c>
      <c r="G28" s="12" t="s">
        <v>35</v>
      </c>
      <c r="H28" s="13">
        <f ca="1" t="shared" si="6"/>
        <v>65</v>
      </c>
      <c r="I28" s="11" t="s">
        <v>35</v>
      </c>
      <c r="J28" s="13">
        <f ca="1" t="shared" si="7"/>
        <v>64</v>
      </c>
      <c r="K28" s="11"/>
      <c r="L28" s="10" t="str">
        <f t="shared" si="9"/>
        <v>y.</v>
      </c>
      <c r="M28" s="21">
        <f t="shared" si="9"/>
        <v>42</v>
      </c>
      <c r="N28" s="21" t="str">
        <f t="shared" si="9"/>
        <v>,</v>
      </c>
      <c r="O28" s="21">
        <f t="shared" si="9"/>
        <v>100</v>
      </c>
      <c r="P28" s="21" t="str">
        <f t="shared" si="9"/>
        <v>,</v>
      </c>
      <c r="Q28" s="21">
        <f t="shared" si="9"/>
        <v>72</v>
      </c>
      <c r="R28" s="21" t="str">
        <f t="shared" si="9"/>
        <v>,</v>
      </c>
      <c r="S28" s="21">
        <f t="shared" si="9"/>
        <v>65</v>
      </c>
      <c r="T28" s="21" t="str">
        <f t="shared" si="9"/>
        <v>,</v>
      </c>
      <c r="U28" s="21">
        <f t="shared" si="9"/>
        <v>64</v>
      </c>
      <c r="V28" s="11"/>
      <c r="W28" s="10" t="str">
        <f t="shared" si="10"/>
        <v>y.</v>
      </c>
      <c r="X28" s="21">
        <f t="shared" si="10"/>
        <v>42</v>
      </c>
      <c r="Y28" s="21" t="str">
        <f t="shared" si="10"/>
        <v>,</v>
      </c>
      <c r="Z28" s="21">
        <f t="shared" si="10"/>
        <v>100</v>
      </c>
      <c r="AA28" s="21" t="str">
        <f t="shared" si="10"/>
        <v>,</v>
      </c>
      <c r="AB28" s="21">
        <f t="shared" si="10"/>
        <v>72</v>
      </c>
      <c r="AC28" s="21" t="str">
        <f t="shared" si="10"/>
        <v>,</v>
      </c>
      <c r="AD28" s="21">
        <f t="shared" si="10"/>
        <v>65</v>
      </c>
      <c r="AE28" s="21" t="str">
        <f t="shared" si="10"/>
        <v>,</v>
      </c>
      <c r="AF28" s="21">
        <f t="shared" si="10"/>
        <v>64</v>
      </c>
      <c r="AJ28">
        <f ca="1" t="shared" si="8"/>
        <v>0.6714406312598618</v>
      </c>
      <c r="AL28">
        <f ca="1" t="shared" si="11"/>
        <v>0.9058391476450594</v>
      </c>
      <c r="AN28">
        <f ca="1" t="shared" si="11"/>
        <v>0.13459719920226476</v>
      </c>
      <c r="AP28">
        <f ca="1" t="shared" si="11"/>
        <v>0.46011324137073384</v>
      </c>
      <c r="AR28">
        <f ca="1" t="shared" si="11"/>
        <v>0.02899309100212566</v>
      </c>
    </row>
    <row r="29" spans="1:44" ht="17.25" customHeight="1">
      <c r="A29" s="10" t="s">
        <v>25</v>
      </c>
      <c r="B29" s="13">
        <f ca="1" t="shared" si="3"/>
        <v>28</v>
      </c>
      <c r="C29" s="19" t="s">
        <v>35</v>
      </c>
      <c r="D29" s="13">
        <f ca="1" t="shared" si="4"/>
        <v>4</v>
      </c>
      <c r="E29" s="20" t="s">
        <v>35</v>
      </c>
      <c r="F29" s="13">
        <f ca="1" t="shared" si="5"/>
        <v>100</v>
      </c>
      <c r="G29" s="12" t="s">
        <v>35</v>
      </c>
      <c r="H29" s="13">
        <f ca="1" t="shared" si="6"/>
        <v>131</v>
      </c>
      <c r="I29" s="11" t="s">
        <v>35</v>
      </c>
      <c r="J29" s="13">
        <f ca="1" t="shared" si="7"/>
        <v>89</v>
      </c>
      <c r="K29" s="11"/>
      <c r="L29" s="10" t="str">
        <f t="shared" si="9"/>
        <v>z.</v>
      </c>
      <c r="M29" s="21">
        <f t="shared" si="9"/>
        <v>28</v>
      </c>
      <c r="N29" s="21" t="str">
        <f t="shared" si="9"/>
        <v>,</v>
      </c>
      <c r="O29" s="21">
        <f t="shared" si="9"/>
        <v>4</v>
      </c>
      <c r="P29" s="21" t="str">
        <f t="shared" si="9"/>
        <v>,</v>
      </c>
      <c r="Q29" s="21">
        <f t="shared" si="9"/>
        <v>100</v>
      </c>
      <c r="R29" s="21" t="str">
        <f t="shared" si="9"/>
        <v>,</v>
      </c>
      <c r="S29" s="21">
        <f t="shared" si="9"/>
        <v>131</v>
      </c>
      <c r="T29" s="21" t="str">
        <f t="shared" si="9"/>
        <v>,</v>
      </c>
      <c r="U29" s="21">
        <f t="shared" si="9"/>
        <v>89</v>
      </c>
      <c r="V29" s="11"/>
      <c r="W29" s="10" t="str">
        <f t="shared" si="10"/>
        <v>z.</v>
      </c>
      <c r="X29" s="21">
        <f t="shared" si="10"/>
        <v>28</v>
      </c>
      <c r="Y29" s="21" t="str">
        <f t="shared" si="10"/>
        <v>,</v>
      </c>
      <c r="Z29" s="21">
        <f t="shared" si="10"/>
        <v>4</v>
      </c>
      <c r="AA29" s="21" t="str">
        <f t="shared" si="10"/>
        <v>,</v>
      </c>
      <c r="AB29" s="21">
        <f t="shared" si="10"/>
        <v>100</v>
      </c>
      <c r="AC29" s="21" t="str">
        <f t="shared" si="10"/>
        <v>,</v>
      </c>
      <c r="AD29" s="21">
        <f t="shared" si="10"/>
        <v>131</v>
      </c>
      <c r="AE29" s="21" t="str">
        <f t="shared" si="10"/>
        <v>,</v>
      </c>
      <c r="AF29" s="21">
        <f t="shared" si="10"/>
        <v>89</v>
      </c>
      <c r="AJ29">
        <f ca="1" t="shared" si="8"/>
        <v>0.07627196011717885</v>
      </c>
      <c r="AL29">
        <f ca="1" t="shared" si="11"/>
        <v>0.05754902089395064</v>
      </c>
      <c r="AN29">
        <f ca="1" t="shared" si="11"/>
        <v>0.8397389544566467</v>
      </c>
      <c r="AP29">
        <f ca="1" t="shared" si="11"/>
        <v>0.8072208794828448</v>
      </c>
      <c r="AR29">
        <f ca="1" t="shared" si="11"/>
        <v>0.468280272852299</v>
      </c>
    </row>
    <row r="30" spans="1:44" ht="17.25" customHeight="1">
      <c r="A30" s="10" t="s">
        <v>26</v>
      </c>
      <c r="B30" s="13">
        <f ca="1" t="shared" si="3"/>
        <v>13</v>
      </c>
      <c r="C30" s="19" t="s">
        <v>35</v>
      </c>
      <c r="D30" s="13">
        <f ca="1" t="shared" si="4"/>
        <v>113</v>
      </c>
      <c r="E30" s="20" t="s">
        <v>35</v>
      </c>
      <c r="F30" s="13">
        <f ca="1" t="shared" si="5"/>
        <v>100</v>
      </c>
      <c r="G30" s="12" t="s">
        <v>35</v>
      </c>
      <c r="H30" s="13">
        <f ca="1" t="shared" si="6"/>
        <v>95</v>
      </c>
      <c r="I30" s="11" t="s">
        <v>35</v>
      </c>
      <c r="J30" s="13">
        <f ca="1" t="shared" si="7"/>
        <v>16</v>
      </c>
      <c r="K30" s="11"/>
      <c r="L30" s="10" t="str">
        <f t="shared" si="9"/>
        <v>aa.</v>
      </c>
      <c r="M30" s="21">
        <f t="shared" si="9"/>
        <v>13</v>
      </c>
      <c r="N30" s="21" t="str">
        <f t="shared" si="9"/>
        <v>,</v>
      </c>
      <c r="O30" s="21">
        <f t="shared" si="9"/>
        <v>113</v>
      </c>
      <c r="P30" s="21" t="str">
        <f t="shared" si="9"/>
        <v>,</v>
      </c>
      <c r="Q30" s="21">
        <f t="shared" si="9"/>
        <v>100</v>
      </c>
      <c r="R30" s="21" t="str">
        <f t="shared" si="9"/>
        <v>,</v>
      </c>
      <c r="S30" s="21">
        <f t="shared" si="9"/>
        <v>95</v>
      </c>
      <c r="T30" s="21" t="str">
        <f t="shared" si="9"/>
        <v>,</v>
      </c>
      <c r="U30" s="21">
        <f t="shared" si="9"/>
        <v>16</v>
      </c>
      <c r="V30" s="11"/>
      <c r="W30" s="10" t="str">
        <f t="shared" si="10"/>
        <v>aa.</v>
      </c>
      <c r="X30" s="21">
        <f t="shared" si="10"/>
        <v>13</v>
      </c>
      <c r="Y30" s="21" t="str">
        <f t="shared" si="10"/>
        <v>,</v>
      </c>
      <c r="Z30" s="21">
        <f t="shared" si="10"/>
        <v>113</v>
      </c>
      <c r="AA30" s="21" t="str">
        <f t="shared" si="10"/>
        <v>,</v>
      </c>
      <c r="AB30" s="21">
        <f t="shared" si="10"/>
        <v>100</v>
      </c>
      <c r="AC30" s="21" t="str">
        <f t="shared" si="10"/>
        <v>,</v>
      </c>
      <c r="AD30" s="21">
        <f t="shared" si="10"/>
        <v>95</v>
      </c>
      <c r="AE30" s="21" t="str">
        <f t="shared" si="10"/>
        <v>,</v>
      </c>
      <c r="AF30" s="21">
        <f t="shared" si="10"/>
        <v>16</v>
      </c>
      <c r="AJ30">
        <f ca="1" t="shared" si="8"/>
        <v>0.643941489410558</v>
      </c>
      <c r="AL30">
        <f ca="1" t="shared" si="11"/>
        <v>0.35704196945723776</v>
      </c>
      <c r="AN30">
        <f ca="1" t="shared" si="11"/>
        <v>0.3231553651399808</v>
      </c>
      <c r="AP30">
        <f ca="1" t="shared" si="11"/>
        <v>0.4341739447119508</v>
      </c>
      <c r="AR30">
        <f ca="1" t="shared" si="11"/>
        <v>0.9483982973835476</v>
      </c>
    </row>
    <row r="31" spans="1:44" ht="17.25" customHeight="1">
      <c r="A31" s="10" t="s">
        <v>27</v>
      </c>
      <c r="B31" s="13">
        <f ca="1" t="shared" si="3"/>
        <v>41</v>
      </c>
      <c r="C31" s="19" t="s">
        <v>35</v>
      </c>
      <c r="D31" s="13">
        <f ca="1" t="shared" si="4"/>
        <v>20</v>
      </c>
      <c r="E31" s="20" t="s">
        <v>35</v>
      </c>
      <c r="F31" s="13">
        <f ca="1" t="shared" si="5"/>
        <v>144</v>
      </c>
      <c r="G31" s="12" t="s">
        <v>35</v>
      </c>
      <c r="H31" s="13">
        <f ca="1" t="shared" si="6"/>
        <v>88</v>
      </c>
      <c r="I31" s="11" t="s">
        <v>35</v>
      </c>
      <c r="J31" s="13">
        <f ca="1" t="shared" si="7"/>
        <v>25</v>
      </c>
      <c r="K31" s="11"/>
      <c r="L31" s="10" t="str">
        <f t="shared" si="9"/>
        <v>ab.</v>
      </c>
      <c r="M31" s="21">
        <f t="shared" si="9"/>
        <v>41</v>
      </c>
      <c r="N31" s="21" t="str">
        <f t="shared" si="9"/>
        <v>,</v>
      </c>
      <c r="O31" s="21">
        <f t="shared" si="9"/>
        <v>20</v>
      </c>
      <c r="P31" s="21" t="str">
        <f t="shared" si="9"/>
        <v>,</v>
      </c>
      <c r="Q31" s="21">
        <f t="shared" si="9"/>
        <v>144</v>
      </c>
      <c r="R31" s="21" t="str">
        <f t="shared" si="9"/>
        <v>,</v>
      </c>
      <c r="S31" s="21">
        <f t="shared" si="9"/>
        <v>88</v>
      </c>
      <c r="T31" s="21" t="str">
        <f t="shared" si="9"/>
        <v>,</v>
      </c>
      <c r="U31" s="21">
        <f t="shared" si="9"/>
        <v>25</v>
      </c>
      <c r="V31" s="11"/>
      <c r="W31" s="10" t="str">
        <f t="shared" si="10"/>
        <v>ab.</v>
      </c>
      <c r="X31" s="21">
        <f t="shared" si="10"/>
        <v>41</v>
      </c>
      <c r="Y31" s="21" t="str">
        <f t="shared" si="10"/>
        <v>,</v>
      </c>
      <c r="Z31" s="21">
        <f t="shared" si="10"/>
        <v>20</v>
      </c>
      <c r="AA31" s="21" t="str">
        <f t="shared" si="10"/>
        <v>,</v>
      </c>
      <c r="AB31" s="21">
        <f t="shared" si="10"/>
        <v>144</v>
      </c>
      <c r="AC31" s="21" t="str">
        <f t="shared" si="10"/>
        <v>,</v>
      </c>
      <c r="AD31" s="21">
        <f t="shared" si="10"/>
        <v>88</v>
      </c>
      <c r="AE31" s="21" t="str">
        <f t="shared" si="10"/>
        <v>,</v>
      </c>
      <c r="AF31" s="21">
        <f t="shared" si="10"/>
        <v>25</v>
      </c>
      <c r="AJ31">
        <f ca="1" t="shared" si="8"/>
        <v>0.5277339547145852</v>
      </c>
      <c r="AL31">
        <f ca="1" t="shared" si="11"/>
        <v>0.25013912399953964</v>
      </c>
      <c r="AN31">
        <f ca="1" t="shared" si="11"/>
        <v>0.12811557903506632</v>
      </c>
      <c r="AP31">
        <f ca="1" t="shared" si="11"/>
        <v>0.27500054055961387</v>
      </c>
      <c r="AR31">
        <f ca="1" t="shared" si="11"/>
        <v>0.7230614766869261</v>
      </c>
    </row>
    <row r="32" spans="1:44" ht="17.25" customHeight="1">
      <c r="A32" s="10" t="s">
        <v>28</v>
      </c>
      <c r="B32" s="13">
        <f ca="1" t="shared" si="3"/>
        <v>110</v>
      </c>
      <c r="C32" s="19" t="s">
        <v>35</v>
      </c>
      <c r="D32" s="13">
        <f ca="1" t="shared" si="4"/>
        <v>4</v>
      </c>
      <c r="E32" s="20" t="s">
        <v>35</v>
      </c>
      <c r="F32" s="13">
        <f ca="1" t="shared" si="5"/>
        <v>12</v>
      </c>
      <c r="G32" s="12" t="s">
        <v>35</v>
      </c>
      <c r="H32" s="13">
        <f ca="1" t="shared" si="6"/>
        <v>52</v>
      </c>
      <c r="I32" s="11" t="s">
        <v>35</v>
      </c>
      <c r="J32" s="13">
        <f ca="1" t="shared" si="7"/>
        <v>81</v>
      </c>
      <c r="K32" s="11"/>
      <c r="L32" s="10" t="str">
        <f t="shared" si="9"/>
        <v>ac.</v>
      </c>
      <c r="M32" s="21">
        <f t="shared" si="9"/>
        <v>110</v>
      </c>
      <c r="N32" s="21" t="str">
        <f t="shared" si="9"/>
        <v>,</v>
      </c>
      <c r="O32" s="21">
        <f t="shared" si="9"/>
        <v>4</v>
      </c>
      <c r="P32" s="21" t="str">
        <f t="shared" si="9"/>
        <v>,</v>
      </c>
      <c r="Q32" s="21">
        <f t="shared" si="9"/>
        <v>12</v>
      </c>
      <c r="R32" s="21" t="str">
        <f t="shared" si="9"/>
        <v>,</v>
      </c>
      <c r="S32" s="21">
        <f t="shared" si="9"/>
        <v>52</v>
      </c>
      <c r="T32" s="21" t="str">
        <f t="shared" si="9"/>
        <v>,</v>
      </c>
      <c r="U32" s="21">
        <f t="shared" si="9"/>
        <v>81</v>
      </c>
      <c r="V32" s="11"/>
      <c r="W32" s="10" t="str">
        <f t="shared" si="10"/>
        <v>ac.</v>
      </c>
      <c r="X32" s="21">
        <f t="shared" si="10"/>
        <v>110</v>
      </c>
      <c r="Y32" s="21" t="str">
        <f t="shared" si="10"/>
        <v>,</v>
      </c>
      <c r="Z32" s="21">
        <f t="shared" si="10"/>
        <v>4</v>
      </c>
      <c r="AA32" s="21" t="str">
        <f t="shared" si="10"/>
        <v>,</v>
      </c>
      <c r="AB32" s="21">
        <f t="shared" si="10"/>
        <v>12</v>
      </c>
      <c r="AC32" s="21" t="str">
        <f t="shared" si="10"/>
        <v>,</v>
      </c>
      <c r="AD32" s="21">
        <f t="shared" si="10"/>
        <v>52</v>
      </c>
      <c r="AE32" s="21" t="str">
        <f t="shared" si="10"/>
        <v>,</v>
      </c>
      <c r="AF32" s="21">
        <f t="shared" si="10"/>
        <v>81</v>
      </c>
      <c r="AJ32">
        <f ca="1" t="shared" si="8"/>
        <v>0.6698604596160254</v>
      </c>
      <c r="AL32">
        <f ca="1" t="shared" si="11"/>
        <v>0.3763035712808618</v>
      </c>
      <c r="AN32">
        <f ca="1" t="shared" si="11"/>
        <v>0.5228914906252209</v>
      </c>
      <c r="AP32">
        <f ca="1" t="shared" si="11"/>
        <v>0.5312218658798067</v>
      </c>
      <c r="AR32">
        <f ca="1" t="shared" si="11"/>
        <v>0.826215614705772</v>
      </c>
    </row>
    <row r="33" spans="1:44" ht="17.25" customHeight="1">
      <c r="A33" s="10" t="s">
        <v>29</v>
      </c>
      <c r="B33" s="13">
        <f ca="1" t="shared" si="3"/>
        <v>60</v>
      </c>
      <c r="C33" s="19" t="s">
        <v>35</v>
      </c>
      <c r="D33" s="13">
        <f ca="1" t="shared" si="4"/>
        <v>25</v>
      </c>
      <c r="E33" s="20" t="s">
        <v>35</v>
      </c>
      <c r="F33" s="13">
        <f ca="1" t="shared" si="5"/>
        <v>81</v>
      </c>
      <c r="G33" s="12" t="s">
        <v>35</v>
      </c>
      <c r="H33" s="13">
        <f ca="1" t="shared" si="6"/>
        <v>97</v>
      </c>
      <c r="I33" s="11" t="s">
        <v>35</v>
      </c>
      <c r="J33" s="13">
        <f ca="1" t="shared" si="7"/>
        <v>43</v>
      </c>
      <c r="K33" s="11"/>
      <c r="L33" s="10" t="str">
        <f t="shared" si="9"/>
        <v>ad.</v>
      </c>
      <c r="M33" s="21">
        <f t="shared" si="9"/>
        <v>60</v>
      </c>
      <c r="N33" s="21" t="str">
        <f t="shared" si="9"/>
        <v>,</v>
      </c>
      <c r="O33" s="21">
        <f t="shared" si="9"/>
        <v>25</v>
      </c>
      <c r="P33" s="21" t="str">
        <f t="shared" si="9"/>
        <v>,</v>
      </c>
      <c r="Q33" s="21">
        <f t="shared" si="9"/>
        <v>81</v>
      </c>
      <c r="R33" s="21" t="str">
        <f t="shared" si="9"/>
        <v>,</v>
      </c>
      <c r="S33" s="21">
        <f t="shared" si="9"/>
        <v>97</v>
      </c>
      <c r="T33" s="21" t="str">
        <f t="shared" si="9"/>
        <v>,</v>
      </c>
      <c r="U33" s="21">
        <f t="shared" si="9"/>
        <v>43</v>
      </c>
      <c r="V33" s="11"/>
      <c r="W33" s="10" t="str">
        <f t="shared" si="10"/>
        <v>ad.</v>
      </c>
      <c r="X33" s="21">
        <f t="shared" si="10"/>
        <v>60</v>
      </c>
      <c r="Y33" s="21" t="str">
        <f t="shared" si="10"/>
        <v>,</v>
      </c>
      <c r="Z33" s="21">
        <f t="shared" si="10"/>
        <v>25</v>
      </c>
      <c r="AA33" s="21" t="str">
        <f t="shared" si="10"/>
        <v>,</v>
      </c>
      <c r="AB33" s="21">
        <f t="shared" si="10"/>
        <v>81</v>
      </c>
      <c r="AC33" s="21" t="str">
        <f t="shared" si="10"/>
        <v>,</v>
      </c>
      <c r="AD33" s="21">
        <f t="shared" si="10"/>
        <v>97</v>
      </c>
      <c r="AE33" s="21" t="str">
        <f t="shared" si="10"/>
        <v>,</v>
      </c>
      <c r="AF33" s="21">
        <f t="shared" si="10"/>
        <v>43</v>
      </c>
      <c r="AJ33">
        <f ca="1" t="shared" si="8"/>
        <v>0.4422831573196113</v>
      </c>
      <c r="AL33">
        <f ca="1" t="shared" si="11"/>
        <v>0.044951108220351976</v>
      </c>
      <c r="AN33">
        <f ca="1" t="shared" si="11"/>
        <v>0.9872533432775201</v>
      </c>
      <c r="AP33">
        <f ca="1" t="shared" si="11"/>
        <v>0.18522372688727629</v>
      </c>
      <c r="AR33">
        <f ca="1" t="shared" si="11"/>
        <v>0.22267702316464177</v>
      </c>
    </row>
    <row r="34" spans="1:29" ht="15.75">
      <c r="A34" s="23"/>
      <c r="B34" s="24"/>
      <c r="C34" s="24"/>
      <c r="D34" s="24"/>
      <c r="E34" s="24"/>
      <c r="F34" s="24"/>
      <c r="G34" s="24"/>
      <c r="L34" s="23"/>
      <c r="M34" s="24"/>
      <c r="N34" s="24"/>
      <c r="O34" s="24"/>
      <c r="P34" s="24"/>
      <c r="Q34" s="24"/>
      <c r="R34" s="24"/>
      <c r="W34" s="23"/>
      <c r="X34" s="24"/>
      <c r="Y34" s="24"/>
      <c r="Z34" s="24"/>
      <c r="AA34" s="24"/>
      <c r="AB34" s="24"/>
      <c r="AC34" s="2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2013-06-23T16:24:50Z</cp:lastPrinted>
  <dcterms:created xsi:type="dcterms:W3CDTF">2010-10-20T20:21:21Z</dcterms:created>
  <dcterms:modified xsi:type="dcterms:W3CDTF">2013-06-23T16:24:53Z</dcterms:modified>
  <cp:category/>
  <cp:version/>
  <cp:contentType/>
  <cp:contentStatus/>
</cp:coreProperties>
</file>